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7"/>
  <workbookPr/>
  <mc:AlternateContent xmlns:mc="http://schemas.openxmlformats.org/markup-compatibility/2006">
    <mc:Choice Requires="x15">
      <x15ac:absPath xmlns:x15ac="http://schemas.microsoft.com/office/spreadsheetml/2010/11/ac" url="C:\Users\p4-daci-016\Desktop\CONTROL INTERNO 2022\SEGUIMIENTOS\ARCHIVO GENERAL DE LA NACION\TERCER SEGUIMIENTO\"/>
    </mc:Choice>
  </mc:AlternateContent>
  <xr:revisionPtr revIDLastSave="0" documentId="8_{7C3F8761-F21E-4318-BC27-7D962219E7D3}" xr6:coauthVersionLast="36" xr6:coauthVersionMax="36" xr10:uidLastSave="{00000000-0000-0000-0000-000000000000}"/>
  <bookViews>
    <workbookView xWindow="0" yWindow="0" windowWidth="20490" windowHeight="6945" xr2:uid="{00000000-000D-0000-FFFF-FFFF00000000}"/>
  </bookViews>
  <sheets>
    <sheet name="PMA" sheetId="1" r:id="rId1"/>
    <sheet name="Hoja1" sheetId="5" r:id="rId2"/>
    <sheet name="Instructivo PMA" sheetId="4" r:id="rId3"/>
  </sheets>
  <definedNames>
    <definedName name="_xlnm.Print_Area" localSheetId="0">PMA!$A$1:$T$32</definedName>
    <definedName name="_xlnm.Print_Titles" localSheetId="0">PMA!$8:$10</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19" i="1" l="1"/>
  <c r="F27"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Maria Elvira Zea</author>
    <author>HERNAN ALONSO RODRIGUEZ MORA</author>
  </authors>
  <commentList>
    <comment ref="P9" authorId="0" shapeId="0" xr:uid="{00000000-0006-0000-0000-000001000000}">
      <text>
        <r>
          <rPr>
            <sz val="9"/>
            <color indexed="81"/>
            <rFont val="Tahoma"/>
            <family val="2"/>
          </rPr>
          <t xml:space="preserve">Dejar las observaciones frente al cumplimiento y efectividad de las tareas implementadas. 
</t>
        </r>
      </text>
    </comment>
    <comment ref="R9" authorId="1" shapeId="0" xr:uid="{00000000-0006-0000-0000-000002000000}">
      <text>
        <r>
          <rPr>
            <b/>
            <sz val="9"/>
            <color indexed="81"/>
            <rFont val="Tahoma"/>
            <family val="2"/>
          </rPr>
          <t xml:space="preserve">Fecha en que se cierra completamente el hallazgo
</t>
        </r>
      </text>
    </comment>
    <comment ref="S9" authorId="1" shapeId="0" xr:uid="{00000000-0006-0000-0000-000003000000}">
      <text>
        <r>
          <rPr>
            <b/>
            <sz val="9"/>
            <color indexed="81"/>
            <rFont val="Tahoma"/>
            <family val="2"/>
          </rPr>
          <t>Número de radicado con el cual la entidad realiza el cierre del hallazgo</t>
        </r>
      </text>
    </comment>
    <comment ref="U9" authorId="1" shapeId="0" xr:uid="{00000000-0006-0000-0000-000004000000}">
      <text>
        <r>
          <rPr>
            <b/>
            <sz val="9"/>
            <color indexed="81"/>
            <rFont val="Tahoma"/>
            <family val="2"/>
          </rPr>
          <t xml:space="preserve">Fecha en que se cierra completamente el hallazgo
</t>
        </r>
      </text>
    </comment>
    <comment ref="V9" authorId="1" shapeId="0" xr:uid="{00000000-0006-0000-0000-000005000000}">
      <text>
        <r>
          <rPr>
            <b/>
            <sz val="9"/>
            <color indexed="81"/>
            <rFont val="Tahoma"/>
            <family val="2"/>
          </rPr>
          <t>Número de radicado con el cual la entidad realiza el cierre del hallazgo</t>
        </r>
      </text>
    </comment>
  </commentList>
</comments>
</file>

<file path=xl/sharedStrings.xml><?xml version="1.0" encoding="utf-8"?>
<sst xmlns="http://schemas.openxmlformats.org/spreadsheetml/2006/main" count="198" uniqueCount="167">
  <si>
    <t xml:space="preserve">Entidad: </t>
  </si>
  <si>
    <t>Municipio de Armenia</t>
  </si>
  <si>
    <t xml:space="preserve">NIT: </t>
  </si>
  <si>
    <t>890000464-3</t>
  </si>
  <si>
    <t xml:space="preserve">Representante Legal: </t>
  </si>
  <si>
    <t xml:space="preserve">Fecha de iniciación: </t>
  </si>
  <si>
    <t>Responsable del proceso:</t>
  </si>
  <si>
    <t>Fecha de finalización:</t>
  </si>
  <si>
    <t xml:space="preserve">Cargo: </t>
  </si>
  <si>
    <t>Fecha y número de Acta de aprobación del PMA</t>
  </si>
  <si>
    <t>Plan de Mejoramiento</t>
  </si>
  <si>
    <t>Seguimiento Control Interno</t>
  </si>
  <si>
    <t>Seguimiento AGN</t>
  </si>
  <si>
    <t>ITEM</t>
  </si>
  <si>
    <t>HALLAZGO</t>
  </si>
  <si>
    <t>N°. DE ACCIÓN</t>
  </si>
  <si>
    <t>OBJETIVOS</t>
  </si>
  <si>
    <t>No. TAREA</t>
  </si>
  <si>
    <t>EJECUCIÓN DE LAS  TAREAS</t>
  </si>
  <si>
    <t>PLAZO EN SEMANAS</t>
  </si>
  <si>
    <t>PORCENTAJE DE AVANCE DE LAS TAREAS</t>
  </si>
  <si>
    <t xml:space="preserve">PRODUCTOS </t>
  </si>
  <si>
    <t>AVANCE DE CUMPLIMIENTO DEL OBJETIVO</t>
  </si>
  <si>
    <t>DESCRIPCIÓN DE LOS AVANCES</t>
  </si>
  <si>
    <t>AREAS Y PERSONAS RESPONSABLES</t>
  </si>
  <si>
    <t>EVIDENCIAS</t>
  </si>
  <si>
    <t>OBSERVACIONES OFICINA DE CONTROL INTERNO</t>
  </si>
  <si>
    <t>N° INFORME DE SEGUIMIENTO Y FECHA</t>
  </si>
  <si>
    <t>FECHA CIERRE HALLAZGO</t>
  </si>
  <si>
    <t>No. RADICADO</t>
  </si>
  <si>
    <t>OBSERVACIONES</t>
  </si>
  <si>
    <t>INICIO</t>
  </si>
  <si>
    <t>FINALIZACIÓN</t>
  </si>
  <si>
    <t>ACCION 1</t>
  </si>
  <si>
    <t>T1</t>
  </si>
  <si>
    <t>T2</t>
  </si>
  <si>
    <t>T3</t>
  </si>
  <si>
    <t>Conforme a los requisitos de una ventanilla unica de correspondencia establecido en el Articulo 3 del Acuerdo 060 de 2001, no cumple con la funcion de centralizar y controlar un unico numero consecutivo de salida, asi tambien presuntamente incumple el Articulo 13, respecto a comunicaciones oficiales por correo electronico el cual no es controlado desde la ventanilla unica, al no asignarsele un numero consecutivo que permita su trazabilidad.</t>
  </si>
  <si>
    <t xml:space="preserve">ACCION 2 </t>
  </si>
  <si>
    <t>M1</t>
  </si>
  <si>
    <t>M2</t>
  </si>
  <si>
    <t>M3</t>
  </si>
  <si>
    <t>M4</t>
  </si>
  <si>
    <t xml:space="preserve">Revisado el estado de organización de los Actos Administrativos, se encontró que en algunas dependencias se incumple lo establecido en la norma, por cuanto se presentan saltos de Actos Administrativos, numeracion antes de la firma, manifestando que se encuentran en calidad de prestamo o que estan pendientes de firma, circunstancia que altera el debido control de la actividad. Teniendo en cuenta las evidencias aportadas, la entidad no cumple con lo establecido en el Articulo 6 del Acuerdo 060 de 2001. </t>
  </si>
  <si>
    <t>ACCION 3</t>
  </si>
  <si>
    <t xml:space="preserve">La Alcaldia de Armenia, no cumple con lo establecido en el Articulo 4 del Acuerdo No. 042 de 2002 (organización de expedientes basados en las TRD, numeral 5 del Articulo 4 del Acuerdo 042 de 2002 identificacion de unidades documentales, Articulo 7 Acuerdo 042 de 2002 inventario documental, y paragrafo del Articulo 12 del Acuerdo No. 02 de 2014 (diligenciamiento de la hoja de control). Por tal razon, se debera tomar las acciones correctivas para garantizar el cumplimiento total de lo establecido. </t>
  </si>
  <si>
    <t>ACCION 4</t>
  </si>
  <si>
    <t xml:space="preserve">Respecto al SIC, no cuenta con un Sistema Integrado de Conservación SIC, elaborado conforme a las disposiciones de la norma, como lo menciona el Articulo No. 11 del Acuerdo 06 de 2014 el cual debe contener todos los planes y programas que garanticen los controles sistematicos y periodicos de las condiciones ambientales de infraestructura de seguridad de la informacion, saneamiento, entre otros, con el fin de prevenir los deterioros y las situaciones de riesgo que se puedan presentar. Por lo anterior, la entidad debe formular el Sistema Integrado de Consevacion SIC, en atencion a lo establecido en el Acuerdo No. 06 de 2014 y realizar las adecuaciones respectivas en los Archivos de Gestion y el Archivo Central.   </t>
  </si>
  <si>
    <t>AVANCE DEL PLAN DE CUMPLIMIENTO (ACCIONES)</t>
  </si>
  <si>
    <t>Acción 1</t>
  </si>
  <si>
    <t>CUMPLIMIENTO DEL PLAN DE MEJORAMIENTO</t>
  </si>
  <si>
    <t>Acción 2</t>
  </si>
  <si>
    <t>Acción 3</t>
  </si>
  <si>
    <t>Acción 4</t>
  </si>
  <si>
    <t>Director</t>
  </si>
  <si>
    <t>Fecha de iniciación y finalización del PMA</t>
  </si>
  <si>
    <t>La fecha de inicio cuenta a partir de la aprobación del PMA por parte del Comité Interno de Archivo ó Comité de Desarrollo Adminstraivo según corresponda; esto mediante acto administrativo</t>
  </si>
  <si>
    <t>Diligenciamiento columans A - L</t>
  </si>
  <si>
    <t>Columna "A" ITEM</t>
  </si>
  <si>
    <t>Número consecutivo de los hallazgos segun informe de inspección, control o vigilancia</t>
  </si>
  <si>
    <t>Columna "B" HALLAZGO</t>
  </si>
  <si>
    <t>Descripción del hallazgo según informe de inspección, control o vigilancia</t>
  </si>
  <si>
    <t>Columna "C" NÚMERO DE ACCIÓN"</t>
  </si>
  <si>
    <t>Enumerar la cantidad de acciones necesarias para subsanar el hallazgo. Se pueden agregar la cantidad de acciones que considere la entidad</t>
  </si>
  <si>
    <t>Columna "D" OBJETIVO</t>
  </si>
  <si>
    <t>Establecer  el / los objetivos según el número de acciones que permitan subsanar el hallazgo</t>
  </si>
  <si>
    <t>Columna "E" NÚMERO DE TAREA</t>
  </si>
  <si>
    <t>Enumerar la cantidad de tareas necesarias para subsanar el hallazgo, puede ser una o mas, depende el análsis de cada entidad.
Nota: Se pueden agregar la cantidad de tareas que considere la entidad; es indispensable en el momento de realizar este ajuste, validar la formula de la columna J "Porcentaje de avance de las tareas" y verificar la formula de la columna I "Plazo en semanas".</t>
  </si>
  <si>
    <t>Columna "F" DESCRIPCIÓN DE LAS TAREAS</t>
  </si>
  <si>
    <t>Describir las tareas idóneas necesarias para subsanar el hallazgo, (teniendo en cuenta la normatividad vigente)</t>
  </si>
  <si>
    <t>Columna "G Y H" EJECUCIÓN DE LAS TAREAS</t>
  </si>
  <si>
    <t>Indicar las fechas inicial y final de ejecución de cada una de las tareas, teniendo en cuenta la fecha de inicio y finalizacion del PMA</t>
  </si>
  <si>
    <t>Columna "I" PLAZO EN SEMANAS</t>
  </si>
  <si>
    <t>Autocalculado</t>
  </si>
  <si>
    <t>Columna "J" PORCENTAJE DE AVANCE DE LAS TAREAS</t>
  </si>
  <si>
    <t>Establecer el porcentaje según el avance de la tareas propuestas. Estas cifras consolidan el porcentaje promedio por acción propuesta (columna L)</t>
  </si>
  <si>
    <t>Columna "K" PRODUCTOS</t>
  </si>
  <si>
    <t>Relacionar el entregable o producto por cada  una de las tareas</t>
  </si>
  <si>
    <t>Columna "L" AVANCE DEL CUMPLIMIENTO DEL OBJETIVO</t>
  </si>
  <si>
    <t>Autocalculado, el cual promedia las cifras establecidas en la columna J</t>
  </si>
  <si>
    <t>Nota: En el diligenciamiento del formato, se debe tener en cuenta, NO AGREGAR O ELIMINAR COLUMNAS.</t>
  </si>
  <si>
    <t>José Manuel Rios Morales</t>
  </si>
  <si>
    <t xml:space="preserve">Ajustar el procedimiento para la asignación del número único consecutivo de actos administrativos </t>
  </si>
  <si>
    <t>Capacitar a los funcionarios y contratistas de la Administración Municipal, sobre el procedimiento de asignación, administración y control del número único de consecutivos de actos administrativos</t>
  </si>
  <si>
    <t>Ajustar los lineamientos y directrices para la asignación, administración y control de los actos administrativos en la entidad.</t>
  </si>
  <si>
    <t>Socializar el Instructivo de Organización de Archivos de Gestion a los funcionarios y contratistas de la Administración Municipal</t>
  </si>
  <si>
    <t>Capacitar a los Gestores Documentales y sus equipos de apoyo, sobre la aplicación de las TRD,   organización de Archivos de Gestion y aplicación de la hoja de control</t>
  </si>
  <si>
    <t>Establecer seguimiento trimestral que garantice la efectividad en el cumplimiento de la organización de los Archivos de Gestión</t>
  </si>
  <si>
    <t xml:space="preserve">Socializar el Sistema Integrado de Conservación - SIC, en la alta dirección y todas las dependencias de la Administración Central, sus funcionarios y contratistas </t>
  </si>
  <si>
    <t>T4</t>
  </si>
  <si>
    <t>Matriz de procesos 
y procedimientos.</t>
  </si>
  <si>
    <t xml:space="preserve">Formato de control de seguimiento al efectivo cumplimiento del procedimiento </t>
  </si>
  <si>
    <t xml:space="preserve">Despacho del Alcalde - Departamento Administrativo de Control Interno - Departamento Administrativo de Fortalecimiento Institucional </t>
  </si>
  <si>
    <t>Documentar el procedimiento de asignacion del número consecutivo único para las comunicaciones oficiales.</t>
  </si>
  <si>
    <t>Socializar a funcionarios y contratistas de la Administración Municipal, el procedimiento e implementación de asignacion del número consecutivo único para las comunicaciones oficiales.</t>
  </si>
  <si>
    <t>Circulares, oficios, correos electronicos, fotografias, registro de asistencia a capacitaciones o actas.</t>
  </si>
  <si>
    <t>Funcionarios y contratistas de la Administración Municipal, capacitados sobre el procedimiento de asignación, administración y control del número único de consecutivos de actos administrativos</t>
  </si>
  <si>
    <t xml:space="preserve">Establecer seguimiento trimestral al efectivo cumplimiento del procedimiento de asignacion de número consecutivo único para las comunicaciones oficiales. </t>
  </si>
  <si>
    <t xml:space="preserve">Despacho del Alcalde - Departamento Administrativo Juridico - Departamento Administrativo de Fortalecimiento Institucional </t>
  </si>
  <si>
    <t xml:space="preserve">Despacho del Alcalde - Departamento Administrativo de Control Interno - Departamento Administrativo Juridico - Departamento Administrativo de Fortalecimiento Institucional </t>
  </si>
  <si>
    <t xml:space="preserve">Instructivo de Organización de Archivos de Gestión </t>
  </si>
  <si>
    <t>Funcionarios y contratistas de la Administración Municipal, capacitados sobre  la aplicación de las TRD,   organización de Archivos de Gestion y aplicación de la hoja de control</t>
  </si>
  <si>
    <t>Informe de seguimiento al cumplimiento del procedimiento</t>
  </si>
  <si>
    <t xml:space="preserve">Departamento Administrativo de Fortalecimiento Institucional </t>
  </si>
  <si>
    <t xml:space="preserve">Departamento Administrativo de Control Interno - Departamento Administrativo de Fortalecimiento Institucional </t>
  </si>
  <si>
    <t>Circulares, oficios, correos electronicos,</t>
  </si>
  <si>
    <t xml:space="preserve">Ajustar el Sistema Integrado de Conservación - SIC, de conformidad con lo establecido en el Acuerdo 006 de 2014 del AGN. </t>
  </si>
  <si>
    <t>Ajustar el Sistema Integrado de Conservación - SIC, con base a la normatividad vigente. (Acuerdo 006 de 2014)</t>
  </si>
  <si>
    <t>Controlar la efectiva implementación del Sistema Integrado de Conservación - SIC</t>
  </si>
  <si>
    <t xml:space="preserve">Establecer seguimiento trimestral a la efectiva implementación del Sistema Integrado de Conservación - SIC y sus actividades programadas. </t>
  </si>
  <si>
    <t xml:space="preserve">Difusión del Sistema Integrado de Conservación </t>
  </si>
  <si>
    <t xml:space="preserve">Sistema Integrado de Conservación  - Acto administrativo de aprobación </t>
  </si>
  <si>
    <t>Sistema Integrado de Conservación - Acto administrativo de aprobación</t>
  </si>
  <si>
    <t xml:space="preserve">Formato de control de seguimiento al efectivo cumplimiento del Sistema Integrado de Conservación - SIC. </t>
  </si>
  <si>
    <t xml:space="preserve">Informe de seguimiento a la efectiva implementación del Sistema Integrado de Conservación - SIC y sus actividades programadas. </t>
  </si>
  <si>
    <t>Fortalecer el proceso de Organización de Archivos de Gestión, en la Administración Municipal.</t>
  </si>
  <si>
    <t xml:space="preserve">Centralizar y controlar la asignacion del número consecutivo único para las comunicaciones oficiales en la Unidad de Correspondencia. 
</t>
  </si>
  <si>
    <t>Funcionarios y contratistas de la Administración Municipal capacitados en el procedimiento e implementación de asignacion del número consecutivo único para las comunicaciones oficiales.</t>
  </si>
  <si>
    <t xml:space="preserve">Componente para la elaboración de comunicaciones oficiales despachadas </t>
  </si>
  <si>
    <t>Controlar el efectivo cumplimiento del procedimiento de asignación y administración del número único de consecutivos para actos administrativos</t>
  </si>
  <si>
    <t>Establecer seguimiento trimestral que garantice la efectividad, sobre el uso adecuado y aplicación del número único consecutivo de Actos Administrativos.</t>
  </si>
  <si>
    <t>28/12/2020 - Acta No. 010 Comité Institucional de Gestión y Desempeño</t>
  </si>
  <si>
    <t>Se tiene el Instructivo del Sistema Integrado de Conservacion, version 3</t>
  </si>
  <si>
    <t>Juan Esteban Cortes Orozco</t>
  </si>
  <si>
    <t>Director Departamento Administrativo de  Fortalecimiento Institucional</t>
  </si>
  <si>
    <t>Proyectó y Elaboró: Luz Adriana Hernandez Salazar, Profesional Universitario DACI</t>
  </si>
  <si>
    <t xml:space="preserve">Despacho del Alcalde - Departamento Administrativo de Fortalecimiento Institucional, Secretaria de las Tecnologias de la Informacion y las Comunicaciones. </t>
  </si>
  <si>
    <t xml:space="preserve">Despacho del Alcalde - Departamento Administrativo de Fortalecimiento Institucional - Secretaria de las Tecnologias de la Informacion y las Comunicaciones. </t>
  </si>
  <si>
    <t xml:space="preserve">Despacho del Alcalde - Secretaría de las Tecnologías de la Información y las Comunicaciones - Departamento Administrativo de Fortalecimiento Institucional </t>
  </si>
  <si>
    <t xml:space="preserve">Despacho del Alcalde - Departamento Administrativo de Control Interno - Departamento Administrativo de Fortalecimiento Institucional - Secretaría de las Tecnologías de la Información y las Comunicaciones </t>
  </si>
  <si>
    <t xml:space="preserve">Despacho del Alcalde - Departamento Administrativo de Bienes y Suministros - Secretaría de las Tecnologias de la Información y las Comunicaciones - Secretaría de Salud - Departamento Administrativo de Fortalecimiento Institucional </t>
  </si>
  <si>
    <t>Se verifico la existencia del Instructivo de Organzacion de Archivos de Gestion I-DF-PSC-008  Version 3, cumpliendo con la actividad propuesta.</t>
  </si>
  <si>
    <t>&lt;&lt;</t>
  </si>
  <si>
    <t xml:space="preserve">Instructivo de Organización de Archivos de Gestion
</t>
  </si>
  <si>
    <t xml:space="preserve">Formatos diligenciados en Google Drive, libro radicador para control de consecutivos de Decretos , Resoluciones y Posesiones
</t>
  </si>
  <si>
    <t>&lt;</t>
  </si>
  <si>
    <t xml:space="preserve">
Procedimiento implementado y en ejecucion</t>
  </si>
  <si>
    <t xml:space="preserve">Funcionarios de planta  y contratistas  capacitados y con usuarios asignados para la elabracion y envio de  correspondencia interna via intranet
</t>
  </si>
  <si>
    <t xml:space="preserve">Informe suministrado por la empresa SEVEN proveedora de la plataforma
</t>
  </si>
  <si>
    <t xml:space="preserve">Si bien  el Procedimiento de asignacion de numero unico de consecutivos de actos administrativos se esta llevando a cabo, no se evidencia su documentacion en la Matriz de Procesos y Procedimientos del proceso Juridico.
</t>
  </si>
  <si>
    <t xml:space="preserve">Esta acción inicia el 03 de agosto de 2021
</t>
  </si>
  <si>
    <t xml:space="preserve">Se evidencia avance en el periodo.
</t>
  </si>
  <si>
    <t xml:space="preserve">Cronograma, circular,  correos electronicos, fotografias y  registro de asistencia a capacitaciones </t>
  </si>
  <si>
    <t>Registro de comunicaciones oficiales - Planillas de reparto y entrega de documentos por competencia - Consecutivo único de comunicaciones oficiales , vistas de la plataforma</t>
  </si>
  <si>
    <t xml:space="preserve">Se tiene evidencias de acuerdo a registro fotografico y actas  de visitas realizadas 
</t>
  </si>
  <si>
    <t xml:space="preserve">Actas de visita. </t>
  </si>
  <si>
    <t xml:space="preserve">Se verificó  informe de visita a la Secretaria de Transito del dia 13 de octubre de 2021 y  el Acta No. 011 del  26 de noviembre de 2021, donde se evidencia visita de inspeccion del enlace del Archivo a la secretaria de Transito, donde les deja recomendaciones al respecto del SIC, formato de control de seguimiento al efectivo cumplimiento del Sistema Integrado de Conservación - SIC. 
</t>
  </si>
  <si>
    <t xml:space="preserve">Informe presentado por el enlace del Archivo Central
</t>
  </si>
  <si>
    <t xml:space="preserve">  Informe suministrado por la empresa SEVEN proveedora de la plataforma</t>
  </si>
  <si>
    <t>José Alejandro Guevara</t>
  </si>
  <si>
    <t>Revisó: Josë Alejandro Guevara, Director</t>
  </si>
  <si>
    <t>Tercer Informe de Seguimiento Julio de 2022</t>
  </si>
  <si>
    <t xml:space="preserve"> Mediante registro  fotografico y listados de asistencia, se evidencia que se dictaron capacitaciones de acuerdo a cronograma pre establcido, en todos y cada uno de los procesos, las cuales fueron realizadas  por el equipo de SEVEN proveedor del aplicativo INTRANET.
Esta accion estaba cumplida de acuerdo al oficio Radicado No. 2-2022-983, como respuesta al informe del segundo seguimiento al PMA enviado el mes de enero de 2022</t>
  </si>
  <si>
    <t xml:space="preserve">Se evidencia la Matriz de Procesos y Procedimientos M-DJ-PJU-002 del 22 de juinio 2022, y en su punto 15,2,2 estan las operaciones del procedimiento para la revisón de actos administrativos
</t>
  </si>
  <si>
    <t>Esta acción ya estaba cumplida</t>
  </si>
  <si>
    <t>Se evidencia la creación del formato hoja de control R-DJ-PJU-035 del 22 de junio de 2022, asi como el formato de consecutivos R-AM-SGI-040 de consecutivos, resoluciones, Decretos y Posesiones. Muestra diligenciada</t>
  </si>
  <si>
    <t>Se evidencia que el seguimiento es continuo, ya que se esta manejando la hoja de control  R-DJ-PJU-035 del 22 de junio de 2022, y los formatops de consecutivos respectivos  R-AM-SGI-040 de consecutivos, resoluciones, Decretos</t>
  </si>
  <si>
    <t>Capacitacion en diligenciamiento de FUID
El avance reportado en el presente seguimiento, corresponde al porcentaje del III Seguimiento al Plan de Mejoramiebto , realizado en el mes de Junio de 2022</t>
  </si>
  <si>
    <t xml:space="preserve">
Se verifica registro fografico, actas de visita y listados de asistencia, como evidencia de las visitas de seguimiento a los archivos de gestion.</t>
  </si>
  <si>
    <t xml:space="preserve"> se tiene evidencias de su difusion
</t>
  </si>
  <si>
    <t>Este hallazgo fue superado de acuerdo a Respuesta segundo informe Plan de Mejoramiento Archivístico – PMA de la Alcaldía 
Municipal de Armenia, entidad en etapa de vigilancia.  
Bogotá D.C.,07 de febrero de 2022
Radicado No. 2-2022-983</t>
  </si>
  <si>
    <t>sobre 100%</t>
  </si>
  <si>
    <t xml:space="preserve">Se evidencia la Matriz de Procesos y Procedimientos actualizada y  aprobada y normalizada en sistema de Integrado de Gestión 
</t>
  </si>
  <si>
    <t>Para este componente, cuentan con la plataforma INTRANET, en su modulo de correspondencia interna para las comunicaciones oficiales internas .
 De acuerdo al oficio Radicado No. 2-2022-983, como respuesta al informe del segundo seguimiento al PMA enviado el mes de enero de 2022, se adjuntan las siguientes evidencias
-• Planillas de distribución de entrega de los documentos externos.
-Circular donde se indican los funcionarios autorizados para la firma de documentos
-Registro completo del consecutivo de correspondencia interna de Octubre de 2021 a 31 de Diciembre de 2021 y el consecutivo del 02 de enero 2022 al 08 de julio de 2022</t>
  </si>
  <si>
    <t xml:space="preserve">Se verifica Informe suministrado por la empresa SEVEN proveedora de la plataforma, con corte a 31 de diciembre de 2021, donde se observa el número de oficios, circulare y sus estado, asi: 
2643 oficios elaborados y enviados y 154 circulares elaboradas y enviadas y el consecutivo de  4832 oficios y 289 circulares del 01 de enero 2022 al 08 de julio de 2022
</t>
  </si>
  <si>
    <t>Se evidencia  que hayan realizado capacitacion  a los funcionarios involucrados en esta actividad</t>
  </si>
  <si>
    <t>Esta accion estaba cumplida de acuerdo al segundo seguuimiento, realizado en el mes de enero de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</si>
</sst>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Calibri"/>
      <family val="2"/>
      <scheme val="minor"/>
    </font>
    <font>
      <b/>
      <sz val="11"/>
      <name val="Arial"/>
      <family val="2"/>
    </font>
    <font>
      <b/>
      <sz val="11"/>
      <color indexed="30"/>
      <name val="Arial"/>
      <family val="2"/>
    </font>
    <font>
      <sz val="11"/>
      <name val="Arial"/>
      <family val="2"/>
    </font>
    <font>
      <sz val="10"/>
      <color indexed="8"/>
      <name val="Arial"/>
      <family val="2"/>
    </font>
    <font>
      <b/>
      <sz val="9"/>
      <name val="Arial"/>
      <family val="2"/>
    </font>
    <font>
      <sz val="10"/>
      <name val="Arial"/>
      <family val="2"/>
    </font>
    <font>
      <b/>
      <sz val="10"/>
      <name val="Arial"/>
      <family val="2"/>
    </font>
    <font>
      <sz val="10"/>
      <color theme="1"/>
      <name val="Arial"/>
      <family val="2"/>
    </font>
    <font>
      <b/>
      <sz val="9"/>
      <color indexed="81"/>
      <name val="Tahoma"/>
      <family val="2"/>
    </font>
    <font>
      <sz val="9"/>
      <color indexed="81"/>
      <name val="Tahoma"/>
      <family val="2"/>
    </font>
    <font>
      <b/>
      <sz val="11"/>
      <color theme="1"/>
      <name val="Calibri"/>
      <family val="2"/>
      <scheme val="minor"/>
    </font>
    <font>
      <b/>
      <sz val="12"/>
      <color indexed="8"/>
      <name val="Arial"/>
      <family val="2"/>
    </font>
    <font>
      <b/>
      <sz val="9"/>
      <color theme="1"/>
      <name val="Arial"/>
      <family val="2"/>
    </font>
    <font>
      <b/>
      <sz val="8"/>
      <name val="Arial"/>
      <family val="2"/>
    </font>
    <font>
      <b/>
      <sz val="11"/>
      <color theme="8"/>
      <name val="Arial"/>
      <family val="2"/>
    </font>
    <font>
      <b/>
      <sz val="7"/>
      <name val="Arial"/>
      <family val="2"/>
    </font>
    <font>
      <b/>
      <sz val="10"/>
      <color theme="1"/>
      <name val="Arial"/>
      <family val="2"/>
    </font>
    <font>
      <sz val="11"/>
      <color rgb="FFFF0000"/>
      <name val="Calibri"/>
      <family val="2"/>
      <scheme val="minor"/>
    </font>
    <font>
      <sz val="10"/>
      <color rgb="FFFF0000"/>
      <name val="Arial"/>
      <family val="2"/>
    </font>
    <font>
      <sz val="9"/>
      <name val="Arial"/>
      <family val="2"/>
    </font>
    <font>
      <sz val="12"/>
      <name val="Arial"/>
      <family val="2"/>
    </font>
    <font>
      <sz val="12"/>
      <color theme="1"/>
      <name val="Calibri"/>
      <family val="2"/>
      <scheme val="minor"/>
    </font>
    <font>
      <sz val="12"/>
      <color theme="1"/>
      <name val="Arial"/>
      <family val="2"/>
    </font>
    <font>
      <b/>
      <sz val="12"/>
      <color indexed="30"/>
      <name val="Arial"/>
      <family val="2"/>
    </font>
    <font>
      <b/>
      <sz val="12"/>
      <name val="Arial"/>
      <family val="2"/>
    </font>
  </fonts>
  <fills count="10">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4" tint="0.39997558519241921"/>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5"/>
        <bgColor indexed="64"/>
      </patternFill>
    </fill>
    <fill>
      <patternFill patternType="solid">
        <fgColor theme="5" tint="0.59999389629810485"/>
        <bgColor indexed="64"/>
      </patternFill>
    </fill>
    <fill>
      <patternFill patternType="solid">
        <fgColor theme="4" tint="0.59999389629810485"/>
        <bgColor indexed="64"/>
      </patternFill>
    </fill>
  </fills>
  <borders count="23">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medium">
        <color indexed="64"/>
      </top>
      <bottom style="thin">
        <color indexed="64"/>
      </bottom>
      <diagonal/>
    </border>
  </borders>
  <cellStyleXfs count="1">
    <xf numFmtId="0" fontId="0" fillId="0" borderId="0"/>
  </cellStyleXfs>
  <cellXfs count="142">
    <xf numFmtId="0" fontId="0" fillId="0" borderId="0" xfId="0"/>
    <xf numFmtId="0" fontId="6" fillId="0" borderId="0" xfId="0" applyFont="1" applyAlignment="1">
      <alignment horizontal="justify" vertical="center" wrapText="1"/>
    </xf>
    <xf numFmtId="9" fontId="6" fillId="0" borderId="0" xfId="0" applyNumberFormat="1" applyFont="1" applyAlignment="1">
      <alignment horizontal="justify" vertical="center" wrapText="1"/>
    </xf>
    <xf numFmtId="0" fontId="8" fillId="0" borderId="0" xfId="0" applyFont="1" applyAlignment="1">
      <alignment horizontal="justify" vertical="center" wrapText="1"/>
    </xf>
    <xf numFmtId="0" fontId="4" fillId="0" borderId="0" xfId="0" applyFont="1" applyAlignment="1">
      <alignment horizontal="justify" vertical="center" wrapText="1"/>
    </xf>
    <xf numFmtId="0" fontId="8" fillId="0" borderId="0" xfId="0" applyFont="1" applyAlignment="1">
      <alignment horizontal="right" vertical="center" wrapText="1"/>
    </xf>
    <xf numFmtId="0" fontId="7" fillId="0" borderId="0" xfId="0" applyFont="1" applyAlignment="1">
      <alignment horizontal="justify" vertical="center" wrapText="1"/>
    </xf>
    <xf numFmtId="9" fontId="7" fillId="0" borderId="0" xfId="0" applyNumberFormat="1" applyFont="1" applyAlignment="1">
      <alignment horizontal="justify" vertical="center" wrapText="1"/>
    </xf>
    <xf numFmtId="0" fontId="1" fillId="0" borderId="6" xfId="0" applyFont="1" applyBorder="1" applyAlignment="1">
      <alignment horizontal="left"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8" fillId="0" borderId="0" xfId="0" applyFont="1" applyAlignment="1">
      <alignment horizontal="center" vertical="center" wrapText="1"/>
    </xf>
    <xf numFmtId="10" fontId="7" fillId="0" borderId="0" xfId="0" applyNumberFormat="1" applyFont="1" applyAlignment="1">
      <alignment horizontal="center" vertical="center" wrapText="1"/>
    </xf>
    <xf numFmtId="0" fontId="0" fillId="3" borderId="0" xfId="0" applyFill="1" applyAlignment="1">
      <alignment wrapText="1"/>
    </xf>
    <xf numFmtId="0" fontId="0" fillId="3" borderId="0" xfId="0" applyFill="1"/>
    <xf numFmtId="0" fontId="0" fillId="6" borderId="4" xfId="0" applyFill="1" applyBorder="1" applyAlignment="1">
      <alignment horizontal="center" vertical="center" wrapText="1"/>
    </xf>
    <xf numFmtId="0" fontId="0" fillId="3" borderId="4" xfId="0" applyFill="1" applyBorder="1" applyAlignment="1">
      <alignment horizontal="center" vertical="center" wrapText="1"/>
    </xf>
    <xf numFmtId="0" fontId="0" fillId="3" borderId="15" xfId="0" applyFill="1" applyBorder="1" applyAlignment="1">
      <alignment horizontal="center" vertical="center" wrapText="1"/>
    </xf>
    <xf numFmtId="0" fontId="0" fillId="3" borderId="4" xfId="0" applyFill="1" applyBorder="1" applyAlignment="1">
      <alignment horizontal="center" vertical="center"/>
    </xf>
    <xf numFmtId="0" fontId="8" fillId="0" borderId="0" xfId="0" applyFont="1" applyBorder="1" applyAlignment="1">
      <alignment horizontal="justify" vertical="center" wrapText="1"/>
    </xf>
    <xf numFmtId="0" fontId="8" fillId="0" borderId="0" xfId="0" applyFont="1" applyBorder="1" applyAlignment="1">
      <alignment horizontal="center" vertical="center" wrapText="1"/>
    </xf>
    <xf numFmtId="0" fontId="1" fillId="0" borderId="6" xfId="0" applyFont="1" applyBorder="1" applyAlignment="1">
      <alignment horizontal="center" vertical="center"/>
    </xf>
    <xf numFmtId="0" fontId="1" fillId="0" borderId="4" xfId="0" applyFont="1" applyBorder="1" applyAlignment="1">
      <alignment horizontal="center" vertical="center"/>
    </xf>
    <xf numFmtId="0" fontId="0" fillId="0" borderId="0" xfId="0" applyAlignment="1">
      <alignment vertical="center"/>
    </xf>
    <xf numFmtId="1" fontId="6" fillId="3" borderId="0" xfId="0" applyNumberFormat="1" applyFont="1" applyFill="1" applyBorder="1" applyAlignment="1">
      <alignment horizontal="center" vertical="center" wrapText="1"/>
    </xf>
    <xf numFmtId="0" fontId="0" fillId="0" borderId="0" xfId="0" applyAlignment="1">
      <alignment horizontal="center" vertical="center"/>
    </xf>
    <xf numFmtId="0" fontId="2" fillId="3" borderId="6" xfId="0" applyFont="1" applyFill="1" applyBorder="1" applyAlignment="1">
      <alignment horizontal="center" vertical="center"/>
    </xf>
    <xf numFmtId="0" fontId="8" fillId="3" borderId="0" xfId="0" applyFont="1" applyFill="1" applyAlignment="1">
      <alignment horizontal="justify" vertical="center" wrapText="1"/>
    </xf>
    <xf numFmtId="0" fontId="0" fillId="3" borderId="0" xfId="0" applyFill="1" applyAlignment="1">
      <alignment vertical="center"/>
    </xf>
    <xf numFmtId="0" fontId="0" fillId="7" borderId="0" xfId="0" applyFill="1" applyAlignment="1">
      <alignment vertical="center"/>
    </xf>
    <xf numFmtId="0" fontId="0" fillId="5" borderId="0" xfId="0" applyFill="1" applyAlignment="1">
      <alignment vertical="center"/>
    </xf>
    <xf numFmtId="0" fontId="0" fillId="8" borderId="0" xfId="0" applyFill="1" applyAlignment="1">
      <alignment vertical="center"/>
    </xf>
    <xf numFmtId="0" fontId="0" fillId="9" borderId="0" xfId="0" applyFill="1" applyAlignment="1">
      <alignment vertical="center"/>
    </xf>
    <xf numFmtId="0" fontId="4" fillId="3" borderId="4" xfId="0" applyFont="1" applyFill="1" applyBorder="1" applyAlignment="1">
      <alignment horizontal="justify" vertical="center" wrapText="1"/>
    </xf>
    <xf numFmtId="0" fontId="6" fillId="3" borderId="4" xfId="0" applyFont="1" applyFill="1" applyBorder="1" applyAlignment="1">
      <alignment horizontal="justify" vertical="center" wrapText="1"/>
    </xf>
    <xf numFmtId="0" fontId="8" fillId="3" borderId="8" xfId="0" applyFont="1" applyFill="1" applyBorder="1" applyAlignment="1">
      <alignment horizontal="justify" vertical="center" wrapText="1"/>
    </xf>
    <xf numFmtId="0" fontId="8" fillId="3" borderId="4" xfId="0" applyFont="1" applyFill="1" applyBorder="1" applyAlignment="1">
      <alignment horizontal="justify" vertical="center" wrapText="1"/>
    </xf>
    <xf numFmtId="0" fontId="8" fillId="3" borderId="19" xfId="0" applyFont="1" applyFill="1" applyBorder="1" applyAlignment="1">
      <alignment horizontal="justify" vertical="center" wrapText="1"/>
    </xf>
    <xf numFmtId="0" fontId="8" fillId="3" borderId="2" xfId="0" applyFont="1" applyFill="1" applyBorder="1" applyAlignment="1">
      <alignment horizontal="justify" vertical="center" wrapText="1"/>
    </xf>
    <xf numFmtId="0" fontId="8" fillId="3" borderId="18" xfId="0" applyFont="1" applyFill="1" applyBorder="1" applyAlignment="1">
      <alignment horizontal="justify" vertical="center" wrapText="1"/>
    </xf>
    <xf numFmtId="0" fontId="8" fillId="2" borderId="4" xfId="0" applyFont="1" applyFill="1" applyBorder="1" applyAlignment="1">
      <alignment horizontal="center" vertical="center" wrapText="1"/>
    </xf>
    <xf numFmtId="0" fontId="8" fillId="3" borderId="1" xfId="0" applyFont="1" applyFill="1" applyBorder="1" applyAlignment="1">
      <alignment horizontal="justify" vertical="center" wrapText="1"/>
    </xf>
    <xf numFmtId="0" fontId="17" fillId="0" borderId="0" xfId="0" applyFont="1" applyAlignment="1">
      <alignment horizontal="right" vertical="center" wrapText="1"/>
    </xf>
    <xf numFmtId="0" fontId="7" fillId="0" borderId="0" xfId="0" applyFont="1" applyAlignment="1">
      <alignment horizontal="right" vertical="center" wrapText="1"/>
    </xf>
    <xf numFmtId="0" fontId="2" fillId="0" borderId="6" xfId="0" applyFont="1" applyBorder="1" applyAlignment="1">
      <alignment horizontal="left" vertical="center"/>
    </xf>
    <xf numFmtId="0" fontId="0" fillId="3" borderId="4" xfId="0" applyFill="1" applyBorder="1" applyAlignment="1">
      <alignment vertical="center"/>
    </xf>
    <xf numFmtId="0" fontId="6" fillId="2" borderId="4" xfId="0" applyFont="1" applyFill="1" applyBorder="1" applyAlignment="1">
      <alignment horizontal="center" vertical="center" wrapText="1"/>
    </xf>
    <xf numFmtId="0" fontId="6" fillId="3" borderId="4" xfId="0" applyFont="1" applyFill="1" applyBorder="1" applyAlignment="1" applyProtection="1">
      <alignment horizontal="center" vertical="center" wrapText="1"/>
      <protection locked="0"/>
    </xf>
    <xf numFmtId="0" fontId="8" fillId="3" borderId="4" xfId="0" applyFont="1" applyFill="1" applyBorder="1" applyAlignment="1">
      <alignment horizontal="left" vertical="center" wrapText="1"/>
    </xf>
    <xf numFmtId="0" fontId="4" fillId="3" borderId="4" xfId="0" applyFont="1" applyFill="1" applyBorder="1" applyAlignment="1">
      <alignment horizontal="justify" vertical="top" wrapText="1"/>
    </xf>
    <xf numFmtId="0" fontId="8" fillId="3" borderId="4" xfId="0" applyFont="1" applyFill="1" applyBorder="1" applyAlignment="1">
      <alignment horizontal="center" vertical="center" wrapText="1"/>
    </xf>
    <xf numFmtId="0" fontId="0" fillId="3" borderId="16" xfId="0" applyFill="1" applyBorder="1" applyAlignment="1">
      <alignment horizontal="center" vertical="center"/>
    </xf>
    <xf numFmtId="14" fontId="0" fillId="3" borderId="4" xfId="0" applyNumberFormat="1" applyFill="1" applyBorder="1" applyAlignment="1">
      <alignment horizontal="center" vertical="center"/>
    </xf>
    <xf numFmtId="14" fontId="3" fillId="3" borderId="4" xfId="0" applyNumberFormat="1" applyFont="1" applyFill="1" applyBorder="1" applyAlignment="1" applyProtection="1">
      <alignment horizontal="center" vertical="center" wrapText="1"/>
      <protection locked="0"/>
    </xf>
    <xf numFmtId="9" fontId="6" fillId="3" borderId="4" xfId="0" applyNumberFormat="1" applyFont="1" applyFill="1" applyBorder="1" applyAlignment="1">
      <alignment horizontal="left" vertical="center" wrapText="1"/>
    </xf>
    <xf numFmtId="14" fontId="0" fillId="0" borderId="4" xfId="0" applyNumberFormat="1" applyBorder="1" applyAlignment="1">
      <alignment horizontal="center" vertical="center"/>
    </xf>
    <xf numFmtId="0" fontId="0" fillId="0" borderId="4" xfId="0" applyBorder="1" applyAlignment="1">
      <alignment horizontal="center" vertical="center"/>
    </xf>
    <xf numFmtId="9" fontId="19" fillId="0" borderId="0" xfId="0" applyNumberFormat="1" applyFont="1" applyAlignment="1">
      <alignment horizontal="justify" vertical="center" wrapText="1"/>
    </xf>
    <xf numFmtId="10" fontId="6" fillId="3" borderId="4" xfId="0" applyNumberFormat="1" applyFont="1" applyFill="1" applyBorder="1" applyAlignment="1">
      <alignment horizontal="center" vertical="center" wrapText="1"/>
    </xf>
    <xf numFmtId="0" fontId="16" fillId="3" borderId="4" xfId="0" applyFont="1" applyFill="1" applyBorder="1" applyAlignment="1" applyProtection="1">
      <alignment vertical="center" wrapText="1"/>
      <protection locked="0"/>
    </xf>
    <xf numFmtId="9" fontId="6" fillId="3" borderId="4" xfId="0" applyNumberFormat="1" applyFont="1" applyFill="1" applyBorder="1" applyAlignment="1">
      <alignment horizontal="center" vertical="center" wrapText="1"/>
    </xf>
    <xf numFmtId="0" fontId="5" fillId="2" borderId="4" xfId="0" applyFont="1" applyFill="1" applyBorder="1" applyAlignment="1">
      <alignment horizontal="center" vertical="center" wrapText="1"/>
    </xf>
    <xf numFmtId="1" fontId="3" fillId="3" borderId="4" xfId="0" applyNumberFormat="1" applyFont="1" applyFill="1" applyBorder="1" applyAlignment="1">
      <alignment horizontal="center" vertical="center" wrapText="1"/>
    </xf>
    <xf numFmtId="14" fontId="0" fillId="3" borderId="4" xfId="0" applyNumberFormat="1" applyFill="1" applyBorder="1" applyAlignment="1">
      <alignment horizontal="left" vertical="center" wrapText="1"/>
    </xf>
    <xf numFmtId="1" fontId="6" fillId="3" borderId="4" xfId="0" applyNumberFormat="1" applyFont="1" applyFill="1" applyBorder="1" applyAlignment="1">
      <alignment horizontal="center" vertical="center" wrapText="1"/>
    </xf>
    <xf numFmtId="14" fontId="6" fillId="3" borderId="4" xfId="0" applyNumberFormat="1" applyFont="1" applyFill="1" applyBorder="1" applyAlignment="1" applyProtection="1">
      <alignment horizontal="center" vertical="center" wrapText="1"/>
      <protection locked="0"/>
    </xf>
    <xf numFmtId="0" fontId="23" fillId="3" borderId="4" xfId="0" applyFont="1" applyFill="1" applyBorder="1" applyAlignment="1">
      <alignment horizontal="justify" vertical="center" wrapText="1"/>
    </xf>
    <xf numFmtId="0" fontId="21" fillId="0" borderId="4" xfId="0" applyFont="1" applyFill="1" applyBorder="1" applyAlignment="1">
      <alignment horizontal="justify" vertical="center" wrapText="1"/>
    </xf>
    <xf numFmtId="0" fontId="24" fillId="3" borderId="6" xfId="0" applyFont="1" applyFill="1" applyBorder="1" applyAlignment="1">
      <alignment horizontal="center" vertical="center"/>
    </xf>
    <xf numFmtId="0" fontId="23" fillId="0" borderId="4" xfId="0" applyFont="1" applyFill="1" applyBorder="1" applyAlignment="1">
      <alignment horizontal="justify" vertical="center" wrapText="1"/>
    </xf>
    <xf numFmtId="14" fontId="23" fillId="3" borderId="4" xfId="0" applyNumberFormat="1" applyFont="1" applyFill="1" applyBorder="1" applyAlignment="1">
      <alignment horizontal="justify" vertical="center" wrapText="1"/>
    </xf>
    <xf numFmtId="0" fontId="23" fillId="0" borderId="0" xfId="0" applyFont="1" applyAlignment="1">
      <alignment horizontal="justify" vertical="center" wrapText="1"/>
    </xf>
    <xf numFmtId="0" fontId="23" fillId="3" borderId="0" xfId="0" applyFont="1" applyFill="1" applyAlignment="1">
      <alignment horizontal="justify" vertical="center" wrapText="1"/>
    </xf>
    <xf numFmtId="0" fontId="22" fillId="3" borderId="0" xfId="0" applyFont="1" applyFill="1" applyAlignment="1">
      <alignment vertical="center"/>
    </xf>
    <xf numFmtId="0" fontId="8" fillId="3" borderId="4" xfId="0" applyFont="1" applyFill="1" applyBorder="1" applyAlignment="1">
      <alignment horizontal="center" vertical="center" wrapText="1"/>
    </xf>
    <xf numFmtId="0" fontId="8" fillId="3" borderId="17" xfId="0" applyFont="1" applyFill="1" applyBorder="1" applyAlignment="1">
      <alignment horizontal="center" vertical="center" wrapText="1"/>
    </xf>
    <xf numFmtId="0" fontId="8" fillId="3" borderId="16" xfId="0" applyFont="1" applyFill="1" applyBorder="1" applyAlignment="1">
      <alignment horizontal="center" vertical="center" wrapText="1"/>
    </xf>
    <xf numFmtId="0" fontId="8" fillId="3" borderId="8" xfId="0" applyFont="1" applyFill="1" applyBorder="1" applyAlignment="1">
      <alignment horizontal="center" vertical="center" wrapText="1"/>
    </xf>
    <xf numFmtId="9" fontId="20" fillId="3" borderId="4" xfId="0" applyNumberFormat="1" applyFont="1" applyFill="1" applyBorder="1" applyAlignment="1">
      <alignment horizontal="center" vertical="center" wrapText="1"/>
    </xf>
    <xf numFmtId="9" fontId="6" fillId="3" borderId="4" xfId="0" applyNumberFormat="1" applyFont="1" applyFill="1" applyBorder="1" applyAlignment="1">
      <alignment horizontal="center" vertical="center" wrapText="1"/>
    </xf>
    <xf numFmtId="0" fontId="6" fillId="3" borderId="4" xfId="0" applyFont="1" applyFill="1" applyBorder="1" applyAlignment="1">
      <alignment horizontal="center" vertical="center" wrapText="1"/>
    </xf>
    <xf numFmtId="0" fontId="5" fillId="2" borderId="4" xfId="0" applyFont="1" applyFill="1" applyBorder="1" applyAlignment="1">
      <alignment horizontal="center" vertical="center" textRotation="89" wrapText="1"/>
    </xf>
    <xf numFmtId="0" fontId="21" fillId="0" borderId="17" xfId="0" applyFont="1" applyFill="1" applyBorder="1" applyAlignment="1">
      <alignment horizontal="center" vertical="center" wrapText="1"/>
    </xf>
    <xf numFmtId="0" fontId="21" fillId="0" borderId="16" xfId="0" applyFont="1" applyFill="1" applyBorder="1" applyAlignment="1">
      <alignment horizontal="center" vertical="center" wrapText="1"/>
    </xf>
    <xf numFmtId="0" fontId="21" fillId="0" borderId="8" xfId="0" applyFont="1" applyFill="1" applyBorder="1" applyAlignment="1">
      <alignment horizontal="center" vertical="center" wrapText="1"/>
    </xf>
    <xf numFmtId="0" fontId="2" fillId="0" borderId="1" xfId="0" applyFont="1" applyBorder="1" applyAlignment="1">
      <alignment horizontal="left" vertical="center"/>
    </xf>
    <xf numFmtId="0" fontId="2" fillId="0" borderId="3" xfId="0" applyFont="1" applyBorder="1" applyAlignment="1">
      <alignment horizontal="left" vertical="center"/>
    </xf>
    <xf numFmtId="0" fontId="6" fillId="0" borderId="4" xfId="0" applyFont="1" applyFill="1" applyBorder="1" applyAlignment="1">
      <alignment horizontal="justify" vertical="center" wrapText="1"/>
    </xf>
    <xf numFmtId="0" fontId="6" fillId="0" borderId="4" xfId="0" applyFont="1" applyFill="1" applyBorder="1" applyAlignment="1">
      <alignment horizontal="center" vertical="center" wrapText="1"/>
    </xf>
    <xf numFmtId="0" fontId="14" fillId="2" borderId="4" xfId="0" applyFont="1" applyFill="1" applyBorder="1" applyAlignment="1" applyProtection="1">
      <alignment horizontal="center" vertical="center" wrapText="1"/>
      <protection locked="0"/>
    </xf>
    <xf numFmtId="0" fontId="25" fillId="3" borderId="4" xfId="0" applyFont="1" applyFill="1" applyBorder="1" applyAlignment="1" applyProtection="1">
      <alignment horizontal="center" vertical="center" wrapText="1"/>
      <protection locked="0"/>
    </xf>
    <xf numFmtId="0" fontId="5" fillId="2" borderId="4" xfId="0" applyFont="1" applyFill="1" applyBorder="1" applyAlignment="1" applyProtection="1">
      <alignment horizontal="center" vertical="center" wrapText="1"/>
      <protection locked="0"/>
    </xf>
    <xf numFmtId="0" fontId="1" fillId="0" borderId="5" xfId="0" applyFont="1" applyBorder="1" applyAlignment="1">
      <alignment horizontal="left" vertical="center"/>
    </xf>
    <xf numFmtId="0" fontId="1" fillId="0" borderId="7" xfId="0" applyFont="1" applyBorder="1" applyAlignment="1">
      <alignment horizontal="left" vertical="center"/>
    </xf>
    <xf numFmtId="14" fontId="1" fillId="0" borderId="1" xfId="0" applyNumberFormat="1" applyFont="1" applyBorder="1" applyAlignment="1">
      <alignment horizontal="left" vertical="center"/>
    </xf>
    <xf numFmtId="0" fontId="1" fillId="0" borderId="3" xfId="0" applyFont="1" applyBorder="1" applyAlignment="1">
      <alignment horizontal="left" vertical="center"/>
    </xf>
    <xf numFmtId="0" fontId="1" fillId="0" borderId="2" xfId="0" applyFont="1" applyBorder="1" applyAlignment="1">
      <alignment horizontal="left" vertical="center"/>
    </xf>
    <xf numFmtId="0" fontId="5" fillId="0" borderId="4" xfId="0" applyFont="1" applyBorder="1" applyAlignment="1">
      <alignment horizontal="left" vertical="center"/>
    </xf>
    <xf numFmtId="0" fontId="12" fillId="2" borderId="4" xfId="0" applyFont="1" applyFill="1" applyBorder="1" applyAlignment="1">
      <alignment horizontal="center" vertical="center" wrapText="1"/>
    </xf>
    <xf numFmtId="0" fontId="11" fillId="4" borderId="11" xfId="0" applyFont="1" applyFill="1" applyBorder="1" applyAlignment="1">
      <alignment horizontal="center" vertical="center"/>
    </xf>
    <xf numFmtId="0" fontId="11" fillId="4" borderId="13" xfId="0" applyFont="1" applyFill="1" applyBorder="1" applyAlignment="1">
      <alignment horizontal="center" vertical="center"/>
    </xf>
    <xf numFmtId="0" fontId="12" fillId="0" borderId="4" xfId="0" applyFont="1" applyFill="1" applyBorder="1" applyAlignment="1">
      <alignment horizontal="center" vertical="center" wrapText="1"/>
    </xf>
    <xf numFmtId="0" fontId="14" fillId="4" borderId="2" xfId="0" applyFont="1" applyFill="1" applyBorder="1" applyAlignment="1">
      <alignment horizontal="center" vertical="center" wrapText="1"/>
    </xf>
    <xf numFmtId="0" fontId="14" fillId="4" borderId="20" xfId="0" applyFont="1" applyFill="1" applyBorder="1" applyAlignment="1">
      <alignment horizontal="center" vertical="center" wrapText="1"/>
    </xf>
    <xf numFmtId="0" fontId="5" fillId="4" borderId="4" xfId="0" applyFont="1" applyFill="1" applyBorder="1" applyAlignment="1">
      <alignment horizontal="center" vertical="center" wrapText="1"/>
    </xf>
    <xf numFmtId="0" fontId="5" fillId="4" borderId="12"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12" fillId="4" borderId="22" xfId="0" applyFont="1" applyFill="1" applyBorder="1" applyAlignment="1">
      <alignment horizontal="center" vertical="center" wrapText="1"/>
    </xf>
    <xf numFmtId="0" fontId="12" fillId="4" borderId="9" xfId="0" applyFont="1" applyFill="1" applyBorder="1" applyAlignment="1">
      <alignment horizontal="center" vertical="center" wrapText="1"/>
    </xf>
    <xf numFmtId="0" fontId="12" fillId="4" borderId="10" xfId="0" applyFont="1" applyFill="1" applyBorder="1" applyAlignment="1">
      <alignment horizontal="center" vertical="center" wrapText="1"/>
    </xf>
    <xf numFmtId="0" fontId="1" fillId="0" borderId="1" xfId="0" applyFont="1" applyBorder="1" applyAlignment="1">
      <alignment horizontal="left" vertical="center"/>
    </xf>
    <xf numFmtId="0" fontId="2" fillId="0" borderId="2"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14" fontId="15" fillId="0" borderId="5" xfId="0" applyNumberFormat="1" applyFont="1" applyBorder="1" applyAlignment="1">
      <alignment horizontal="left" vertical="center"/>
    </xf>
    <xf numFmtId="0" fontId="15" fillId="0" borderId="6" xfId="0" applyFont="1" applyBorder="1" applyAlignment="1">
      <alignment horizontal="left" vertical="center"/>
    </xf>
    <xf numFmtId="0" fontId="15" fillId="0" borderId="7" xfId="0" applyFont="1" applyBorder="1" applyAlignment="1">
      <alignment horizontal="left" vertical="center"/>
    </xf>
    <xf numFmtId="0" fontId="3" fillId="0" borderId="1" xfId="0" applyFont="1" applyBorder="1" applyAlignment="1">
      <alignment horizontal="left" vertical="center"/>
    </xf>
    <xf numFmtId="0" fontId="3" fillId="0" borderId="3" xfId="0" applyFont="1" applyBorder="1" applyAlignment="1">
      <alignment horizontal="left" vertical="center"/>
    </xf>
    <xf numFmtId="0" fontId="3" fillId="0" borderId="2" xfId="0" applyFont="1" applyBorder="1" applyAlignment="1">
      <alignment horizontal="left" vertical="center"/>
    </xf>
    <xf numFmtId="0" fontId="13" fillId="0" borderId="17" xfId="0" applyFont="1" applyBorder="1" applyAlignment="1">
      <alignment horizontal="left" vertical="center" wrapText="1"/>
    </xf>
    <xf numFmtId="0" fontId="14" fillId="0" borderId="0" xfId="0" applyFont="1" applyAlignment="1">
      <alignment horizontal="left" vertical="center" wrapText="1"/>
    </xf>
    <xf numFmtId="0" fontId="7" fillId="0" borderId="0" xfId="0" applyFont="1" applyBorder="1" applyAlignment="1">
      <alignment horizontal="right" vertical="center" wrapText="1"/>
    </xf>
    <xf numFmtId="0" fontId="7" fillId="0" borderId="0" xfId="0" applyFont="1" applyAlignment="1">
      <alignment horizontal="right" vertical="center" wrapText="1"/>
    </xf>
    <xf numFmtId="0" fontId="18" fillId="3" borderId="17" xfId="0" applyFont="1" applyFill="1" applyBorder="1" applyAlignment="1">
      <alignment horizontal="center" vertical="center" wrapText="1"/>
    </xf>
    <xf numFmtId="0" fontId="0" fillId="3" borderId="16" xfId="0" applyFill="1" applyBorder="1" applyAlignment="1">
      <alignment horizontal="center" vertical="center"/>
    </xf>
    <xf numFmtId="0" fontId="0" fillId="3" borderId="8" xfId="0" applyFill="1" applyBorder="1" applyAlignment="1">
      <alignment horizontal="center" vertical="center"/>
    </xf>
    <xf numFmtId="0" fontId="7" fillId="0" borderId="0" xfId="0" applyFont="1" applyAlignment="1">
      <alignment horizontal="left" vertical="center" wrapText="1"/>
    </xf>
    <xf numFmtId="0" fontId="6" fillId="0" borderId="4" xfId="0" applyFont="1" applyFill="1" applyBorder="1" applyAlignment="1">
      <alignment horizontal="left" vertical="center" wrapText="1"/>
    </xf>
    <xf numFmtId="0" fontId="12" fillId="4" borderId="14" xfId="0" applyFont="1" applyFill="1" applyBorder="1" applyAlignment="1">
      <alignment horizontal="center" vertical="center" wrapText="1"/>
    </xf>
    <xf numFmtId="0" fontId="14" fillId="4" borderId="7" xfId="0" applyFont="1" applyFill="1" applyBorder="1" applyAlignment="1">
      <alignment horizontal="center" vertical="center" wrapText="1"/>
    </xf>
    <xf numFmtId="0" fontId="5" fillId="4" borderId="17" xfId="0" applyFont="1" applyFill="1" applyBorder="1" applyAlignment="1">
      <alignment horizontal="center" vertical="center" wrapText="1"/>
    </xf>
    <xf numFmtId="0" fontId="11" fillId="4" borderId="21" xfId="0" applyFont="1" applyFill="1" applyBorder="1" applyAlignment="1">
      <alignment horizontal="center" vertical="center"/>
    </xf>
    <xf numFmtId="0" fontId="21" fillId="3" borderId="17" xfId="0" applyFont="1" applyFill="1" applyBorder="1" applyAlignment="1">
      <alignment horizontal="center" vertical="center" wrapText="1"/>
    </xf>
    <xf numFmtId="0" fontId="22" fillId="3" borderId="16" xfId="0" applyFont="1" applyFill="1" applyBorder="1" applyAlignment="1">
      <alignment horizontal="center" vertical="center"/>
    </xf>
    <xf numFmtId="0" fontId="22" fillId="3" borderId="8" xfId="0" applyFont="1" applyFill="1" applyBorder="1" applyAlignment="1">
      <alignment horizontal="center" vertical="center"/>
    </xf>
    <xf numFmtId="0" fontId="11" fillId="3" borderId="5" xfId="0" applyFont="1" applyFill="1" applyBorder="1" applyAlignment="1">
      <alignment horizontal="center" vertical="center" wrapText="1"/>
    </xf>
    <xf numFmtId="0" fontId="11" fillId="3" borderId="7" xfId="0" applyFont="1" applyFill="1" applyBorder="1" applyAlignment="1">
      <alignment horizontal="center" vertical="center" wrapText="1"/>
    </xf>
    <xf numFmtId="0" fontId="11" fillId="3" borderId="18" xfId="0" applyFont="1" applyFill="1" applyBorder="1" applyAlignment="1">
      <alignment horizontal="center" vertical="center" wrapText="1"/>
    </xf>
    <xf numFmtId="0" fontId="11" fillId="3" borderId="19" xfId="0" applyFont="1" applyFill="1" applyBorder="1" applyAlignment="1">
      <alignment horizontal="center" vertical="center" wrapText="1"/>
    </xf>
    <xf numFmtId="0" fontId="11" fillId="3" borderId="15" xfId="0" applyFont="1" applyFill="1" applyBorder="1" applyAlignment="1">
      <alignment horizontal="center" vertical="center" wrapText="1"/>
    </xf>
  </cellXfs>
  <cellStyles count="1">
    <cellStyle name="Normal" xfId="0" builtinId="0"/>
  </cellStyles>
  <dxfs count="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8</xdr:col>
      <xdr:colOff>255968</xdr:colOff>
      <xdr:row>25</xdr:row>
      <xdr:rowOff>254894</xdr:rowOff>
    </xdr:from>
    <xdr:to>
      <xdr:col>9</xdr:col>
      <xdr:colOff>764682</xdr:colOff>
      <xdr:row>27</xdr:row>
      <xdr:rowOff>116044</xdr:rowOff>
    </xdr:to>
    <xdr:pic>
      <xdr:nvPicPr>
        <xdr:cNvPr id="2" name="Imagen 1" descr="C:\Users\Angie\Downloads\WhatsApp Image 2019-05-21 at 9.16.30 AM.jpeg">
          <a:extLst>
            <a:ext uri="{FF2B5EF4-FFF2-40B4-BE49-F238E27FC236}">
              <a16:creationId xmlns:a16="http://schemas.microsoft.com/office/drawing/2014/main" id="{1E334037-8F37-4952-B3C2-07AFBC7869F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39218" t="17789" r="31412" b="3999"/>
        <a:stretch>
          <a:fillRect/>
        </a:stretch>
      </xdr:blipFill>
      <xdr:spPr bwMode="auto">
        <a:xfrm>
          <a:off x="10746883" y="39280563"/>
          <a:ext cx="1072165" cy="11356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W41"/>
  <sheetViews>
    <sheetView showGridLines="0" tabSelected="1" topLeftCell="A25" zoomScale="71" zoomScaleNormal="71" zoomScalePageLayoutView="55" workbookViewId="0">
      <selection activeCell="L27" sqref="L27"/>
    </sheetView>
  </sheetViews>
  <sheetFormatPr baseColWidth="10" defaultColWidth="11.42578125" defaultRowHeight="15.75" x14ac:dyDescent="0.25"/>
  <cols>
    <col min="1" max="1" width="9.42578125" style="23" customWidth="1"/>
    <col min="2" max="2" width="35" style="23" customWidth="1"/>
    <col min="3" max="3" width="11.42578125" style="23" customWidth="1"/>
    <col min="4" max="4" width="24" style="23" customWidth="1"/>
    <col min="5" max="5" width="9.140625" style="23" customWidth="1"/>
    <col min="6" max="6" width="32.140625" style="23" customWidth="1"/>
    <col min="7" max="7" width="19.7109375" style="23" customWidth="1"/>
    <col min="8" max="8" width="16.42578125" style="23" customWidth="1"/>
    <col min="9" max="9" width="8.42578125" style="25" customWidth="1"/>
    <col min="10" max="10" width="17" style="25" customWidth="1"/>
    <col min="11" max="11" width="28.140625" style="23" customWidth="1"/>
    <col min="12" max="12" width="10.42578125" style="23" customWidth="1"/>
    <col min="13" max="13" width="20" style="23" customWidth="1"/>
    <col min="14" max="14" width="32.7109375" style="23" customWidth="1"/>
    <col min="15" max="15" width="25.5703125" style="23" customWidth="1"/>
    <col min="16" max="16" width="41.5703125" style="73" customWidth="1"/>
    <col min="17" max="17" width="10.140625" style="28" customWidth="1"/>
    <col min="18" max="18" width="10" style="23" hidden="1" customWidth="1"/>
    <col min="19" max="19" width="12.42578125" style="23" hidden="1" customWidth="1"/>
    <col min="20" max="20" width="21.85546875" style="23" hidden="1" customWidth="1"/>
    <col min="21" max="22" width="11.42578125" style="23"/>
    <col min="23" max="23" width="63.28515625" style="23" customWidth="1"/>
    <col min="24" max="16384" width="11.42578125" style="23"/>
  </cols>
  <sheetData>
    <row r="3" spans="1:23" ht="15" x14ac:dyDescent="0.25">
      <c r="A3" s="110" t="s">
        <v>0</v>
      </c>
      <c r="B3" s="96"/>
      <c r="C3" s="85" t="s">
        <v>1</v>
      </c>
      <c r="D3" s="86"/>
      <c r="E3" s="86"/>
      <c r="F3" s="86"/>
      <c r="G3" s="86"/>
      <c r="H3" s="86"/>
      <c r="I3" s="111"/>
      <c r="J3" s="22" t="s">
        <v>2</v>
      </c>
      <c r="K3" s="118" t="s">
        <v>3</v>
      </c>
      <c r="L3" s="119"/>
      <c r="M3" s="119"/>
      <c r="N3" s="119"/>
      <c r="O3" s="119"/>
      <c r="P3" s="119"/>
      <c r="Q3" s="119"/>
      <c r="R3" s="119"/>
      <c r="S3" s="119"/>
      <c r="T3" s="120"/>
    </row>
    <row r="4" spans="1:23" ht="15" x14ac:dyDescent="0.25">
      <c r="A4" s="97" t="s">
        <v>4</v>
      </c>
      <c r="B4" s="97"/>
      <c r="C4" s="85" t="s">
        <v>81</v>
      </c>
      <c r="D4" s="86"/>
      <c r="E4" s="86"/>
      <c r="F4" s="86"/>
      <c r="G4" s="86"/>
      <c r="H4" s="86"/>
      <c r="I4" s="111"/>
      <c r="J4" s="110" t="s">
        <v>5</v>
      </c>
      <c r="K4" s="96"/>
      <c r="L4" s="94">
        <v>44208</v>
      </c>
      <c r="M4" s="95"/>
      <c r="N4" s="95"/>
      <c r="O4" s="95"/>
      <c r="P4" s="95"/>
      <c r="Q4" s="95"/>
      <c r="R4" s="95"/>
      <c r="S4" s="95"/>
      <c r="T4" s="96"/>
    </row>
    <row r="5" spans="1:23" ht="15" x14ac:dyDescent="0.25">
      <c r="A5" s="97" t="s">
        <v>6</v>
      </c>
      <c r="B5" s="97"/>
      <c r="C5" s="112" t="s">
        <v>123</v>
      </c>
      <c r="D5" s="113"/>
      <c r="E5" s="113"/>
      <c r="F5" s="113"/>
      <c r="G5" s="113"/>
      <c r="H5" s="113"/>
      <c r="I5" s="114"/>
      <c r="J5" s="92" t="s">
        <v>7</v>
      </c>
      <c r="K5" s="93"/>
      <c r="L5" s="94">
        <v>44895</v>
      </c>
      <c r="M5" s="95"/>
      <c r="N5" s="95"/>
      <c r="O5" s="95"/>
      <c r="P5" s="95"/>
      <c r="Q5" s="95"/>
      <c r="R5" s="95"/>
      <c r="S5" s="95"/>
      <c r="T5" s="96"/>
    </row>
    <row r="6" spans="1:23" x14ac:dyDescent="0.25">
      <c r="A6" s="97" t="s">
        <v>8</v>
      </c>
      <c r="B6" s="97"/>
      <c r="C6" s="85" t="s">
        <v>124</v>
      </c>
      <c r="D6" s="86"/>
      <c r="E6" s="86"/>
      <c r="F6" s="86"/>
      <c r="G6" s="44"/>
      <c r="H6" s="44"/>
      <c r="I6" s="9"/>
      <c r="J6" s="21"/>
      <c r="K6" s="8"/>
      <c r="L6" s="9"/>
      <c r="M6" s="9"/>
      <c r="N6" s="9"/>
      <c r="O6" s="9"/>
      <c r="P6" s="68"/>
      <c r="Q6" s="26"/>
      <c r="R6" s="9"/>
      <c r="S6" s="9"/>
      <c r="T6" s="10"/>
    </row>
    <row r="7" spans="1:23" ht="26.25" customHeight="1" thickBot="1" x14ac:dyDescent="0.3">
      <c r="A7" s="121" t="s">
        <v>9</v>
      </c>
      <c r="B7" s="121"/>
      <c r="C7" s="115" t="s">
        <v>121</v>
      </c>
      <c r="D7" s="116"/>
      <c r="E7" s="116"/>
      <c r="F7" s="116"/>
      <c r="G7" s="116"/>
      <c r="H7" s="116"/>
      <c r="I7" s="116"/>
      <c r="J7" s="116"/>
      <c r="K7" s="116"/>
      <c r="L7" s="116"/>
      <c r="M7" s="116"/>
      <c r="N7" s="116"/>
      <c r="O7" s="116"/>
      <c r="P7" s="116"/>
      <c r="Q7" s="116"/>
      <c r="R7" s="116"/>
      <c r="S7" s="116"/>
      <c r="T7" s="117"/>
    </row>
    <row r="8" spans="1:23" ht="25.5" customHeight="1" x14ac:dyDescent="0.25">
      <c r="A8" s="98" t="s">
        <v>10</v>
      </c>
      <c r="B8" s="98"/>
      <c r="C8" s="98"/>
      <c r="D8" s="98"/>
      <c r="E8" s="98"/>
      <c r="F8" s="98"/>
      <c r="G8" s="98"/>
      <c r="H8" s="98"/>
      <c r="I8" s="98"/>
      <c r="J8" s="98"/>
      <c r="K8" s="98"/>
      <c r="L8" s="98"/>
      <c r="M8" s="98"/>
      <c r="N8" s="98"/>
      <c r="O8" s="98"/>
      <c r="P8" s="101" t="s">
        <v>11</v>
      </c>
      <c r="Q8" s="101"/>
      <c r="R8" s="107" t="s">
        <v>12</v>
      </c>
      <c r="S8" s="108"/>
      <c r="T8" s="109"/>
      <c r="U8" s="130" t="s">
        <v>12</v>
      </c>
      <c r="V8" s="108"/>
      <c r="W8" s="109"/>
    </row>
    <row r="9" spans="1:23" ht="28.5" customHeight="1" x14ac:dyDescent="0.25">
      <c r="A9" s="91" t="s">
        <v>13</v>
      </c>
      <c r="B9" s="91" t="s">
        <v>14</v>
      </c>
      <c r="C9" s="91" t="s">
        <v>15</v>
      </c>
      <c r="D9" s="91" t="s">
        <v>16</v>
      </c>
      <c r="E9" s="91" t="s">
        <v>17</v>
      </c>
      <c r="F9" s="91" t="s">
        <v>132</v>
      </c>
      <c r="G9" s="91" t="s">
        <v>18</v>
      </c>
      <c r="H9" s="91"/>
      <c r="I9" s="91" t="s">
        <v>19</v>
      </c>
      <c r="J9" s="91" t="s">
        <v>20</v>
      </c>
      <c r="K9" s="89" t="s">
        <v>21</v>
      </c>
      <c r="L9" s="89" t="s">
        <v>22</v>
      </c>
      <c r="M9" s="89" t="s">
        <v>23</v>
      </c>
      <c r="N9" s="89" t="s">
        <v>24</v>
      </c>
      <c r="O9" s="106" t="s">
        <v>25</v>
      </c>
      <c r="P9" s="90" t="s">
        <v>26</v>
      </c>
      <c r="Q9" s="59" t="s">
        <v>27</v>
      </c>
      <c r="R9" s="102" t="s">
        <v>28</v>
      </c>
      <c r="S9" s="104" t="s">
        <v>29</v>
      </c>
      <c r="T9" s="99" t="s">
        <v>30</v>
      </c>
      <c r="U9" s="102" t="s">
        <v>28</v>
      </c>
      <c r="V9" s="104" t="s">
        <v>29</v>
      </c>
      <c r="W9" s="99" t="s">
        <v>30</v>
      </c>
    </row>
    <row r="10" spans="1:23" ht="64.5" customHeight="1" thickBot="1" x14ac:dyDescent="0.3">
      <c r="A10" s="91"/>
      <c r="B10" s="91"/>
      <c r="C10" s="91"/>
      <c r="D10" s="91"/>
      <c r="E10" s="91"/>
      <c r="F10" s="91"/>
      <c r="G10" s="61" t="s">
        <v>31</v>
      </c>
      <c r="H10" s="61" t="s">
        <v>32</v>
      </c>
      <c r="I10" s="91"/>
      <c r="J10" s="91"/>
      <c r="K10" s="89"/>
      <c r="L10" s="89"/>
      <c r="M10" s="89"/>
      <c r="N10" s="89"/>
      <c r="O10" s="106"/>
      <c r="P10" s="90"/>
      <c r="Q10" s="59"/>
      <c r="R10" s="103"/>
      <c r="S10" s="105"/>
      <c r="T10" s="100"/>
      <c r="U10" s="131"/>
      <c r="V10" s="132"/>
      <c r="W10" s="133"/>
    </row>
    <row r="11" spans="1:23" s="30" customFormat="1" ht="287.25" customHeight="1" x14ac:dyDescent="0.25">
      <c r="A11" s="80">
        <v>1</v>
      </c>
      <c r="B11" s="80" t="s">
        <v>37</v>
      </c>
      <c r="C11" s="81" t="s">
        <v>33</v>
      </c>
      <c r="D11" s="80" t="s">
        <v>135</v>
      </c>
      <c r="E11" s="46" t="s">
        <v>34</v>
      </c>
      <c r="F11" s="34" t="s">
        <v>93</v>
      </c>
      <c r="G11" s="53">
        <v>44208</v>
      </c>
      <c r="H11" s="52">
        <v>44253</v>
      </c>
      <c r="I11" s="62">
        <v>7</v>
      </c>
      <c r="J11" s="58">
        <v>1</v>
      </c>
      <c r="K11" s="63" t="s">
        <v>90</v>
      </c>
      <c r="L11" s="79">
        <v>1</v>
      </c>
      <c r="M11" s="34" t="s">
        <v>141</v>
      </c>
      <c r="N11" s="36" t="s">
        <v>126</v>
      </c>
      <c r="O11" s="36" t="s">
        <v>90</v>
      </c>
      <c r="P11" s="69" t="s">
        <v>162</v>
      </c>
      <c r="Q11" s="74" t="s">
        <v>151</v>
      </c>
      <c r="R11" s="37"/>
      <c r="S11" s="35"/>
      <c r="T11" s="39"/>
      <c r="U11" s="45"/>
      <c r="V11" s="45"/>
      <c r="W11" s="134"/>
    </row>
    <row r="12" spans="1:23" s="30" customFormat="1" ht="208.5" customHeight="1" x14ac:dyDescent="0.25">
      <c r="A12" s="80"/>
      <c r="B12" s="80"/>
      <c r="C12" s="81"/>
      <c r="D12" s="80"/>
      <c r="E12" s="40" t="s">
        <v>35</v>
      </c>
      <c r="F12" s="33" t="s">
        <v>94</v>
      </c>
      <c r="G12" s="52">
        <v>44256</v>
      </c>
      <c r="H12" s="52">
        <v>44316</v>
      </c>
      <c r="I12" s="62">
        <v>9</v>
      </c>
      <c r="J12" s="58">
        <v>1</v>
      </c>
      <c r="K12" s="54" t="s">
        <v>117</v>
      </c>
      <c r="L12" s="79"/>
      <c r="M12" s="34" t="s">
        <v>137</v>
      </c>
      <c r="N12" s="36" t="s">
        <v>127</v>
      </c>
      <c r="O12" s="36" t="s">
        <v>142</v>
      </c>
      <c r="P12" s="69" t="s">
        <v>152</v>
      </c>
      <c r="Q12" s="74"/>
      <c r="R12" s="38"/>
      <c r="S12" s="36"/>
      <c r="T12" s="41"/>
      <c r="U12" s="45"/>
      <c r="V12" s="45"/>
      <c r="W12" s="135"/>
    </row>
    <row r="13" spans="1:23" s="32" customFormat="1" ht="327" customHeight="1" x14ac:dyDescent="0.25">
      <c r="A13" s="80"/>
      <c r="B13" s="80"/>
      <c r="C13" s="81"/>
      <c r="D13" s="80"/>
      <c r="E13" s="40" t="s">
        <v>36</v>
      </c>
      <c r="F13" s="33" t="s">
        <v>116</v>
      </c>
      <c r="G13" s="52">
        <v>44319</v>
      </c>
      <c r="H13" s="52">
        <v>44895</v>
      </c>
      <c r="I13" s="62">
        <v>83</v>
      </c>
      <c r="J13" s="58">
        <v>1</v>
      </c>
      <c r="K13" s="54" t="s">
        <v>118</v>
      </c>
      <c r="L13" s="79"/>
      <c r="M13" s="34" t="s">
        <v>136</v>
      </c>
      <c r="N13" s="36" t="s">
        <v>128</v>
      </c>
      <c r="O13" s="36" t="s">
        <v>143</v>
      </c>
      <c r="P13" s="66" t="s">
        <v>163</v>
      </c>
      <c r="Q13" s="74"/>
      <c r="R13" s="38"/>
      <c r="S13" s="36"/>
      <c r="T13" s="41"/>
      <c r="U13" s="45"/>
      <c r="V13" s="45"/>
      <c r="W13" s="136"/>
    </row>
    <row r="14" spans="1:23" s="32" customFormat="1" ht="180" customHeight="1" x14ac:dyDescent="0.25">
      <c r="A14" s="80"/>
      <c r="B14" s="80"/>
      <c r="C14" s="81"/>
      <c r="D14" s="80"/>
      <c r="E14" s="40" t="s">
        <v>89</v>
      </c>
      <c r="F14" s="33" t="s">
        <v>97</v>
      </c>
      <c r="G14" s="52">
        <v>44319</v>
      </c>
      <c r="H14" s="52">
        <v>44895</v>
      </c>
      <c r="I14" s="62">
        <v>83</v>
      </c>
      <c r="J14" s="58">
        <v>1</v>
      </c>
      <c r="K14" s="54" t="s">
        <v>148</v>
      </c>
      <c r="L14" s="79"/>
      <c r="M14" s="34" t="s">
        <v>138</v>
      </c>
      <c r="N14" s="36" t="s">
        <v>129</v>
      </c>
      <c r="O14" s="36" t="s">
        <v>102</v>
      </c>
      <c r="P14" s="67" t="s">
        <v>164</v>
      </c>
      <c r="Q14" s="74"/>
      <c r="R14" s="37"/>
      <c r="S14" s="35"/>
      <c r="T14" s="39"/>
      <c r="U14" s="45"/>
      <c r="V14" s="45"/>
      <c r="W14" s="51"/>
    </row>
    <row r="15" spans="1:23" s="30" customFormat="1" ht="240.75" customHeight="1" x14ac:dyDescent="0.25">
      <c r="A15" s="88">
        <v>2</v>
      </c>
      <c r="B15" s="129" t="s">
        <v>43</v>
      </c>
      <c r="C15" s="81" t="s">
        <v>38</v>
      </c>
      <c r="D15" s="87" t="s">
        <v>84</v>
      </c>
      <c r="E15" s="46" t="s">
        <v>39</v>
      </c>
      <c r="F15" s="34" t="s">
        <v>82</v>
      </c>
      <c r="G15" s="55">
        <v>44208</v>
      </c>
      <c r="H15" s="55">
        <v>44253</v>
      </c>
      <c r="I15" s="64">
        <v>7</v>
      </c>
      <c r="J15" s="58">
        <v>1</v>
      </c>
      <c r="K15" s="65" t="s">
        <v>90</v>
      </c>
      <c r="L15" s="78">
        <v>1</v>
      </c>
      <c r="M15" s="34" t="s">
        <v>139</v>
      </c>
      <c r="N15" s="36" t="s">
        <v>98</v>
      </c>
      <c r="O15" s="36" t="s">
        <v>90</v>
      </c>
      <c r="P15" s="70" t="s">
        <v>153</v>
      </c>
      <c r="Q15" s="74" t="s">
        <v>151</v>
      </c>
      <c r="R15" s="37"/>
      <c r="S15" s="35"/>
      <c r="T15" s="39"/>
      <c r="U15" s="45"/>
      <c r="V15" s="45"/>
      <c r="W15" s="125"/>
    </row>
    <row r="16" spans="1:23" s="30" customFormat="1" ht="131.25" customHeight="1" x14ac:dyDescent="0.25">
      <c r="A16" s="88"/>
      <c r="B16" s="129"/>
      <c r="C16" s="81"/>
      <c r="D16" s="87"/>
      <c r="E16" s="40" t="s">
        <v>40</v>
      </c>
      <c r="F16" s="33" t="s">
        <v>83</v>
      </c>
      <c r="G16" s="55">
        <v>44256</v>
      </c>
      <c r="H16" s="55">
        <v>44316</v>
      </c>
      <c r="I16" s="56">
        <v>9</v>
      </c>
      <c r="J16" s="58">
        <v>1</v>
      </c>
      <c r="K16" s="54" t="s">
        <v>96</v>
      </c>
      <c r="L16" s="78"/>
      <c r="M16" s="34" t="s">
        <v>165</v>
      </c>
      <c r="N16" s="36" t="s">
        <v>98</v>
      </c>
      <c r="O16" s="36" t="s">
        <v>95</v>
      </c>
      <c r="P16" s="66" t="s">
        <v>154</v>
      </c>
      <c r="Q16" s="74"/>
      <c r="R16" s="38"/>
      <c r="S16" s="36"/>
      <c r="T16" s="41"/>
      <c r="U16" s="45"/>
      <c r="V16" s="45"/>
      <c r="W16" s="126"/>
    </row>
    <row r="17" spans="1:23" s="29" customFormat="1" ht="175.5" customHeight="1" x14ac:dyDescent="0.25">
      <c r="A17" s="88"/>
      <c r="B17" s="129"/>
      <c r="C17" s="81"/>
      <c r="D17" s="87"/>
      <c r="E17" s="40" t="s">
        <v>41</v>
      </c>
      <c r="F17" s="33" t="s">
        <v>119</v>
      </c>
      <c r="G17" s="55">
        <v>44319</v>
      </c>
      <c r="H17" s="55">
        <v>44895</v>
      </c>
      <c r="I17" s="56">
        <v>83</v>
      </c>
      <c r="J17" s="58">
        <v>1</v>
      </c>
      <c r="K17" s="54" t="s">
        <v>91</v>
      </c>
      <c r="L17" s="78"/>
      <c r="M17" s="34" t="s">
        <v>134</v>
      </c>
      <c r="N17" s="34" t="s">
        <v>99</v>
      </c>
      <c r="O17" s="36" t="s">
        <v>91</v>
      </c>
      <c r="P17" s="66" t="s">
        <v>155</v>
      </c>
      <c r="Q17" s="74"/>
      <c r="R17" s="38"/>
      <c r="S17" s="35"/>
      <c r="T17" s="39"/>
      <c r="U17" s="45"/>
      <c r="V17" s="45"/>
      <c r="W17" s="126"/>
    </row>
    <row r="18" spans="1:23" s="31" customFormat="1" ht="129.75" customHeight="1" x14ac:dyDescent="0.25">
      <c r="A18" s="88"/>
      <c r="B18" s="129"/>
      <c r="C18" s="81"/>
      <c r="D18" s="87"/>
      <c r="E18" s="40" t="s">
        <v>42</v>
      </c>
      <c r="F18" s="49" t="s">
        <v>120</v>
      </c>
      <c r="G18" s="55">
        <v>44411</v>
      </c>
      <c r="H18" s="55">
        <v>44895</v>
      </c>
      <c r="I18" s="56">
        <v>68</v>
      </c>
      <c r="J18" s="58">
        <v>1</v>
      </c>
      <c r="K18" s="60" t="s">
        <v>102</v>
      </c>
      <c r="L18" s="78"/>
      <c r="M18" s="34" t="s">
        <v>140</v>
      </c>
      <c r="N18" s="34" t="s">
        <v>99</v>
      </c>
      <c r="O18" s="36" t="s">
        <v>102</v>
      </c>
      <c r="P18" s="66" t="s">
        <v>156</v>
      </c>
      <c r="Q18" s="74"/>
      <c r="R18" s="37"/>
      <c r="S18" s="35"/>
      <c r="T18" s="39"/>
      <c r="U18" s="45"/>
      <c r="V18" s="45"/>
      <c r="W18" s="127"/>
    </row>
    <row r="19" spans="1:23" s="30" customFormat="1" ht="68.25" customHeight="1" x14ac:dyDescent="0.25">
      <c r="A19" s="88">
        <v>3</v>
      </c>
      <c r="B19" s="88" t="s">
        <v>45</v>
      </c>
      <c r="C19" s="81" t="s">
        <v>44</v>
      </c>
      <c r="D19" s="87" t="s">
        <v>115</v>
      </c>
      <c r="E19" s="46" t="s">
        <v>39</v>
      </c>
      <c r="F19" s="34" t="s">
        <v>85</v>
      </c>
      <c r="G19" s="55">
        <v>44208</v>
      </c>
      <c r="H19" s="55">
        <v>44239</v>
      </c>
      <c r="I19" s="56">
        <v>5</v>
      </c>
      <c r="J19" s="58">
        <v>1</v>
      </c>
      <c r="K19" s="47" t="s">
        <v>100</v>
      </c>
      <c r="L19" s="79">
        <f>(J19+J20+J21)/3</f>
        <v>1</v>
      </c>
      <c r="M19" s="34" t="s">
        <v>133</v>
      </c>
      <c r="N19" s="36" t="s">
        <v>103</v>
      </c>
      <c r="O19" s="48" t="s">
        <v>105</v>
      </c>
      <c r="P19" s="66" t="s">
        <v>131</v>
      </c>
      <c r="Q19" s="74" t="s">
        <v>151</v>
      </c>
      <c r="R19" s="38"/>
      <c r="S19" s="36"/>
      <c r="T19" s="36"/>
      <c r="U19" s="45"/>
      <c r="V19" s="45"/>
      <c r="W19" s="125"/>
    </row>
    <row r="20" spans="1:23" s="30" customFormat="1" ht="237" customHeight="1" x14ac:dyDescent="0.25">
      <c r="A20" s="88"/>
      <c r="B20" s="88"/>
      <c r="C20" s="81"/>
      <c r="D20" s="87"/>
      <c r="E20" s="40" t="s">
        <v>40</v>
      </c>
      <c r="F20" s="33" t="s">
        <v>86</v>
      </c>
      <c r="G20" s="55">
        <v>44242</v>
      </c>
      <c r="H20" s="55">
        <v>44895</v>
      </c>
      <c r="I20" s="56">
        <v>94</v>
      </c>
      <c r="J20" s="58">
        <v>1</v>
      </c>
      <c r="K20" s="60" t="s">
        <v>101</v>
      </c>
      <c r="L20" s="79"/>
      <c r="M20" s="34" t="s">
        <v>157</v>
      </c>
      <c r="N20" s="36" t="s">
        <v>103</v>
      </c>
      <c r="O20" s="36" t="s">
        <v>95</v>
      </c>
      <c r="P20" s="66" t="s">
        <v>166</v>
      </c>
      <c r="Q20" s="74"/>
      <c r="R20" s="38"/>
      <c r="S20" s="36"/>
      <c r="T20" s="36"/>
      <c r="U20" s="45"/>
      <c r="V20" s="45"/>
      <c r="W20" s="126"/>
    </row>
    <row r="21" spans="1:23" s="30" customFormat="1" ht="186" customHeight="1" x14ac:dyDescent="0.25">
      <c r="A21" s="88"/>
      <c r="B21" s="88"/>
      <c r="C21" s="81"/>
      <c r="D21" s="87"/>
      <c r="E21" s="40" t="s">
        <v>41</v>
      </c>
      <c r="F21" s="49" t="s">
        <v>87</v>
      </c>
      <c r="G21" s="55">
        <v>44331</v>
      </c>
      <c r="H21" s="55">
        <v>44895</v>
      </c>
      <c r="I21" s="56">
        <v>82</v>
      </c>
      <c r="J21" s="58">
        <v>1</v>
      </c>
      <c r="K21" s="60" t="s">
        <v>102</v>
      </c>
      <c r="L21" s="79"/>
      <c r="M21" s="60" t="s">
        <v>144</v>
      </c>
      <c r="N21" s="36" t="s">
        <v>104</v>
      </c>
      <c r="O21" s="36" t="s">
        <v>102</v>
      </c>
      <c r="P21" s="69" t="s">
        <v>158</v>
      </c>
      <c r="Q21" s="74"/>
      <c r="R21" s="38"/>
      <c r="S21" s="36"/>
      <c r="T21" s="36"/>
      <c r="U21" s="45"/>
      <c r="V21" s="45"/>
      <c r="W21" s="126"/>
    </row>
    <row r="22" spans="1:23" s="30" customFormat="1" ht="102" customHeight="1" x14ac:dyDescent="0.25">
      <c r="A22" s="88">
        <v>4</v>
      </c>
      <c r="B22" s="88" t="s">
        <v>47</v>
      </c>
      <c r="C22" s="81" t="s">
        <v>46</v>
      </c>
      <c r="D22" s="88" t="s">
        <v>106</v>
      </c>
      <c r="E22" s="46" t="s">
        <v>39</v>
      </c>
      <c r="F22" s="34" t="s">
        <v>107</v>
      </c>
      <c r="G22" s="55">
        <v>44208</v>
      </c>
      <c r="H22" s="55">
        <v>44253</v>
      </c>
      <c r="I22" s="56">
        <v>7</v>
      </c>
      <c r="J22" s="58">
        <v>1</v>
      </c>
      <c r="K22" s="47" t="s">
        <v>112</v>
      </c>
      <c r="L22" s="79">
        <v>1</v>
      </c>
      <c r="M22" s="34" t="s">
        <v>122</v>
      </c>
      <c r="N22" s="36" t="s">
        <v>130</v>
      </c>
      <c r="O22" s="36" t="s">
        <v>111</v>
      </c>
      <c r="P22" s="82" t="s">
        <v>160</v>
      </c>
      <c r="Q22" s="74"/>
      <c r="R22" s="38"/>
      <c r="S22" s="36"/>
      <c r="T22" s="36"/>
      <c r="U22" s="45"/>
      <c r="V22" s="45"/>
      <c r="W22" s="125"/>
    </row>
    <row r="23" spans="1:23" s="30" customFormat="1" ht="132.75" customHeight="1" x14ac:dyDescent="0.25">
      <c r="A23" s="88"/>
      <c r="B23" s="88"/>
      <c r="C23" s="81"/>
      <c r="D23" s="88"/>
      <c r="E23" s="40" t="s">
        <v>40</v>
      </c>
      <c r="F23" s="33" t="s">
        <v>88</v>
      </c>
      <c r="G23" s="55">
        <v>44256</v>
      </c>
      <c r="H23" s="55">
        <v>44316</v>
      </c>
      <c r="I23" s="56">
        <v>9</v>
      </c>
      <c r="J23" s="58">
        <v>1</v>
      </c>
      <c r="K23" s="60" t="s">
        <v>110</v>
      </c>
      <c r="L23" s="79"/>
      <c r="M23" s="34" t="s">
        <v>159</v>
      </c>
      <c r="N23" s="36" t="s">
        <v>130</v>
      </c>
      <c r="O23" s="36" t="s">
        <v>95</v>
      </c>
      <c r="P23" s="83"/>
      <c r="Q23" s="75" t="s">
        <v>151</v>
      </c>
      <c r="R23" s="38"/>
      <c r="S23" s="36"/>
      <c r="T23" s="36"/>
      <c r="U23" s="45"/>
      <c r="V23" s="45"/>
      <c r="W23" s="126"/>
    </row>
    <row r="24" spans="1:23" s="32" customFormat="1" ht="293.25" customHeight="1" x14ac:dyDescent="0.25">
      <c r="A24" s="88"/>
      <c r="B24" s="88"/>
      <c r="C24" s="81"/>
      <c r="D24" s="88"/>
      <c r="E24" s="40" t="s">
        <v>41</v>
      </c>
      <c r="F24" s="33" t="s">
        <v>108</v>
      </c>
      <c r="G24" s="55">
        <v>44319</v>
      </c>
      <c r="H24" s="55">
        <v>44530</v>
      </c>
      <c r="I24" s="56">
        <v>83</v>
      </c>
      <c r="J24" s="58">
        <v>1</v>
      </c>
      <c r="K24" s="60" t="s">
        <v>113</v>
      </c>
      <c r="L24" s="79"/>
      <c r="M24" s="34" t="s">
        <v>146</v>
      </c>
      <c r="N24" s="36" t="s">
        <v>130</v>
      </c>
      <c r="O24" s="50" t="s">
        <v>145</v>
      </c>
      <c r="P24" s="83"/>
      <c r="Q24" s="76"/>
      <c r="R24" s="38"/>
      <c r="S24" s="36"/>
      <c r="T24" s="36"/>
      <c r="U24" s="45"/>
      <c r="V24" s="45"/>
      <c r="W24" s="127"/>
    </row>
    <row r="25" spans="1:23" s="32" customFormat="1" ht="135.75" customHeight="1" x14ac:dyDescent="0.25">
      <c r="A25" s="88"/>
      <c r="B25" s="88"/>
      <c r="C25" s="81"/>
      <c r="D25" s="88"/>
      <c r="E25" s="40" t="s">
        <v>42</v>
      </c>
      <c r="F25" s="33" t="s">
        <v>109</v>
      </c>
      <c r="G25" s="55">
        <v>44411</v>
      </c>
      <c r="H25" s="55">
        <v>44530</v>
      </c>
      <c r="I25" s="56">
        <v>68</v>
      </c>
      <c r="J25" s="58">
        <v>1</v>
      </c>
      <c r="K25" s="60" t="s">
        <v>114</v>
      </c>
      <c r="L25" s="79"/>
      <c r="M25" s="34" t="s">
        <v>147</v>
      </c>
      <c r="N25" s="36" t="s">
        <v>92</v>
      </c>
      <c r="O25" s="36" t="s">
        <v>114</v>
      </c>
      <c r="P25" s="84"/>
      <c r="Q25" s="77"/>
      <c r="R25" s="38"/>
      <c r="S25" s="36"/>
      <c r="T25" s="36"/>
      <c r="U25" s="45"/>
      <c r="V25" s="45"/>
      <c r="W25" s="18"/>
    </row>
    <row r="26" spans="1:23" customFormat="1" ht="26.25" customHeight="1" x14ac:dyDescent="0.25">
      <c r="A26" s="123" t="s">
        <v>48</v>
      </c>
      <c r="B26" s="123"/>
      <c r="C26" s="123"/>
      <c r="D26" s="123"/>
      <c r="E26" s="1" t="s">
        <v>49</v>
      </c>
      <c r="F26" s="57">
        <v>1</v>
      </c>
      <c r="G26" s="3"/>
      <c r="H26" s="3"/>
      <c r="I26" s="124" t="s">
        <v>50</v>
      </c>
      <c r="J26" s="124"/>
      <c r="K26" s="124"/>
      <c r="L26" s="124"/>
      <c r="M26" s="12"/>
      <c r="N26" s="6" t="s">
        <v>161</v>
      </c>
      <c r="O26" s="3"/>
      <c r="P26" s="71"/>
      <c r="Q26" s="27"/>
      <c r="R26" s="4"/>
      <c r="S26" s="4"/>
      <c r="T26" s="4"/>
    </row>
    <row r="27" spans="1:23" customFormat="1" ht="73.5" customHeight="1" x14ac:dyDescent="0.25">
      <c r="A27" s="43"/>
      <c r="B27" s="43"/>
      <c r="C27" s="5"/>
      <c r="D27" s="5"/>
      <c r="E27" s="1" t="s">
        <v>51</v>
      </c>
      <c r="F27" s="57">
        <f>L15</f>
        <v>1</v>
      </c>
      <c r="G27" s="3"/>
      <c r="H27" s="3"/>
      <c r="I27" s="43"/>
      <c r="J27" s="43"/>
      <c r="K27" s="5"/>
      <c r="L27" s="5"/>
      <c r="M27" s="1"/>
      <c r="N27" s="2"/>
      <c r="O27" s="3"/>
      <c r="P27" s="71"/>
      <c r="Q27" s="27"/>
      <c r="R27" s="4"/>
      <c r="S27" s="4"/>
      <c r="T27" s="4"/>
    </row>
    <row r="28" spans="1:23" customFormat="1" ht="15" x14ac:dyDescent="0.25">
      <c r="A28" s="43"/>
      <c r="B28" s="43"/>
      <c r="C28" s="5"/>
      <c r="D28" s="5"/>
      <c r="E28" s="1" t="s">
        <v>52</v>
      </c>
      <c r="F28" s="57">
        <v>1</v>
      </c>
      <c r="G28" s="3"/>
      <c r="H28" s="3"/>
      <c r="I28" s="43"/>
      <c r="J28" s="43"/>
      <c r="K28" s="42"/>
      <c r="L28" s="42"/>
      <c r="M28" s="6"/>
      <c r="N28" s="7"/>
      <c r="O28" s="3"/>
      <c r="P28" s="71"/>
      <c r="Q28" s="27"/>
      <c r="R28" s="4"/>
      <c r="S28" s="4"/>
      <c r="T28" s="4"/>
    </row>
    <row r="29" spans="1:23" customFormat="1" ht="15" x14ac:dyDescent="0.25">
      <c r="A29" s="43"/>
      <c r="B29" s="43"/>
      <c r="C29" s="5"/>
      <c r="D29" s="5"/>
      <c r="E29" s="1" t="s">
        <v>53</v>
      </c>
      <c r="F29" s="57">
        <v>1</v>
      </c>
      <c r="G29" s="3"/>
      <c r="H29" s="3"/>
      <c r="I29" s="128" t="s">
        <v>149</v>
      </c>
      <c r="J29" s="128"/>
      <c r="K29" s="128"/>
      <c r="L29" s="128"/>
      <c r="M29" s="128"/>
      <c r="N29" s="128"/>
      <c r="O29" s="3"/>
      <c r="P29" s="71"/>
      <c r="Q29" s="27"/>
      <c r="R29" s="4"/>
      <c r="S29" s="4"/>
      <c r="T29" s="4"/>
    </row>
    <row r="30" spans="1:23" customFormat="1" ht="15" x14ac:dyDescent="0.25">
      <c r="A30" s="43"/>
      <c r="B30" s="43"/>
      <c r="C30" s="5"/>
      <c r="D30" s="5"/>
      <c r="E30" s="1"/>
      <c r="F30" s="57"/>
      <c r="G30" s="3"/>
      <c r="H30" s="3"/>
      <c r="I30" s="128" t="s">
        <v>54</v>
      </c>
      <c r="J30" s="128"/>
      <c r="K30" s="128"/>
      <c r="L30" s="128"/>
      <c r="M30" s="128"/>
      <c r="N30" s="128"/>
      <c r="O30" s="3"/>
      <c r="P30" s="71"/>
      <c r="Q30" s="27"/>
      <c r="R30" s="4"/>
      <c r="S30" s="4"/>
      <c r="T30" s="4"/>
    </row>
    <row r="31" spans="1:23" customFormat="1" ht="15" x14ac:dyDescent="0.25">
      <c r="A31" s="43"/>
      <c r="B31" s="43"/>
      <c r="C31" s="5"/>
      <c r="D31" s="5"/>
      <c r="E31" s="1"/>
      <c r="F31" s="2"/>
      <c r="G31" s="3"/>
      <c r="H31" s="3"/>
      <c r="I31" s="122" t="s">
        <v>125</v>
      </c>
      <c r="J31" s="122"/>
      <c r="K31" s="122"/>
      <c r="L31" s="122"/>
      <c r="M31" s="122"/>
      <c r="N31" s="122"/>
      <c r="O31" s="3"/>
      <c r="P31" s="71"/>
      <c r="Q31" s="27"/>
      <c r="R31" s="4"/>
      <c r="S31" s="4"/>
      <c r="T31" s="4"/>
    </row>
    <row r="32" spans="1:23" customFormat="1" ht="15" x14ac:dyDescent="0.25">
      <c r="A32" s="43"/>
      <c r="B32" s="43"/>
      <c r="C32" s="5"/>
      <c r="D32" s="5"/>
      <c r="E32" s="1"/>
      <c r="F32" s="2"/>
      <c r="G32" s="3"/>
      <c r="H32" s="3"/>
      <c r="I32" s="122" t="s">
        <v>150</v>
      </c>
      <c r="J32" s="122"/>
      <c r="K32" s="122"/>
      <c r="L32" s="122"/>
      <c r="M32" s="122"/>
      <c r="N32" s="122"/>
      <c r="O32" s="3"/>
      <c r="P32" s="71"/>
      <c r="Q32" s="27"/>
      <c r="R32" s="4"/>
      <c r="S32" s="4"/>
      <c r="T32" s="4"/>
    </row>
    <row r="33" spans="1:20" customFormat="1" ht="15" x14ac:dyDescent="0.25">
      <c r="A33" s="43"/>
      <c r="B33" s="43"/>
      <c r="C33" s="5"/>
      <c r="D33" s="5"/>
      <c r="E33" s="1"/>
      <c r="F33" s="2"/>
      <c r="G33" s="3"/>
      <c r="H33" s="3"/>
      <c r="I33" s="25"/>
      <c r="J33" s="25"/>
      <c r="K33" s="23"/>
      <c r="L33" s="23"/>
      <c r="M33" s="23"/>
      <c r="N33" s="23"/>
      <c r="O33" s="3"/>
      <c r="P33" s="71"/>
      <c r="Q33" s="27"/>
      <c r="R33" s="4"/>
      <c r="S33" s="4"/>
      <c r="T33" s="4"/>
    </row>
    <row r="34" spans="1:20" customFormat="1" ht="23.25" customHeight="1" x14ac:dyDescent="0.25">
      <c r="A34" s="23"/>
      <c r="B34" s="23"/>
      <c r="C34" s="23"/>
      <c r="D34" s="23"/>
      <c r="E34" s="23"/>
      <c r="F34" s="23"/>
      <c r="G34" s="3"/>
      <c r="H34" s="3"/>
      <c r="I34" s="11"/>
      <c r="J34" s="11"/>
      <c r="K34" s="3"/>
      <c r="L34" s="3"/>
      <c r="M34" s="3"/>
      <c r="N34" s="3"/>
      <c r="O34" s="3"/>
      <c r="P34" s="71"/>
      <c r="Q34" s="27"/>
      <c r="R34" s="4"/>
      <c r="S34" s="4"/>
      <c r="T34" s="4"/>
    </row>
    <row r="35" spans="1:20" ht="15" x14ac:dyDescent="0.25">
      <c r="G35" s="3"/>
      <c r="H35" s="19"/>
      <c r="I35" s="24"/>
      <c r="J35" s="20"/>
      <c r="K35" s="3"/>
      <c r="L35" s="3"/>
      <c r="M35" s="3"/>
      <c r="N35" s="3"/>
      <c r="O35" s="3"/>
      <c r="P35" s="72"/>
      <c r="Q35" s="27"/>
      <c r="R35" s="4"/>
      <c r="S35" s="4"/>
      <c r="T35" s="4"/>
    </row>
    <row r="36" spans="1:20" ht="15" x14ac:dyDescent="0.25">
      <c r="G36" s="3"/>
      <c r="H36" s="19"/>
      <c r="I36" s="24"/>
      <c r="J36" s="20"/>
      <c r="K36" s="3"/>
      <c r="L36" s="3"/>
      <c r="M36" s="3"/>
      <c r="N36" s="3"/>
      <c r="O36" s="3"/>
      <c r="P36" s="72"/>
      <c r="Q36" s="27"/>
      <c r="R36" s="4"/>
      <c r="S36" s="4"/>
      <c r="T36" s="4"/>
    </row>
    <row r="37" spans="1:20" ht="15" x14ac:dyDescent="0.25">
      <c r="G37" s="3"/>
      <c r="H37" s="19"/>
      <c r="I37" s="24"/>
      <c r="J37" s="20"/>
      <c r="K37" s="3"/>
      <c r="L37" s="3"/>
      <c r="M37" s="3"/>
      <c r="N37" s="3"/>
      <c r="O37" s="3"/>
      <c r="P37" s="72"/>
      <c r="Q37" s="27"/>
      <c r="R37" s="4"/>
      <c r="S37" s="4"/>
      <c r="T37" s="4"/>
    </row>
    <row r="38" spans="1:20" ht="15" x14ac:dyDescent="0.25">
      <c r="G38" s="3"/>
      <c r="H38" s="19"/>
      <c r="I38" s="24"/>
      <c r="J38" s="20"/>
      <c r="K38" s="3"/>
      <c r="L38" s="3"/>
      <c r="M38" s="3"/>
      <c r="N38" s="3"/>
      <c r="O38" s="3"/>
      <c r="P38" s="72"/>
      <c r="Q38" s="27"/>
      <c r="R38" s="4"/>
      <c r="S38" s="4"/>
      <c r="T38" s="4"/>
    </row>
    <row r="39" spans="1:20" ht="15" customHeight="1" x14ac:dyDescent="0.25">
      <c r="G39" s="3"/>
      <c r="H39" s="19"/>
      <c r="I39" s="24"/>
      <c r="J39" s="20"/>
      <c r="K39" s="3"/>
      <c r="L39" s="3"/>
      <c r="M39" s="3"/>
      <c r="N39" s="3"/>
      <c r="O39" s="3"/>
      <c r="P39" s="72"/>
      <c r="Q39" s="27"/>
      <c r="R39" s="4"/>
      <c r="S39" s="4"/>
      <c r="T39" s="4"/>
    </row>
    <row r="40" spans="1:20" ht="15" x14ac:dyDescent="0.25">
      <c r="G40" s="3"/>
      <c r="H40" s="19"/>
      <c r="I40" s="20"/>
      <c r="J40" s="20"/>
      <c r="K40" s="3"/>
      <c r="L40" s="3"/>
      <c r="M40" s="3"/>
      <c r="N40" s="3"/>
      <c r="O40" s="3"/>
      <c r="P40" s="72"/>
      <c r="Q40" s="27"/>
      <c r="R40" s="4"/>
      <c r="S40" s="4"/>
      <c r="T40" s="4"/>
    </row>
    <row r="41" spans="1:20" ht="9.75" customHeight="1" x14ac:dyDescent="0.25">
      <c r="G41" s="3"/>
      <c r="H41" s="3"/>
      <c r="I41" s="11"/>
      <c r="J41" s="11"/>
      <c r="K41" s="3"/>
      <c r="L41" s="3"/>
      <c r="M41" s="3"/>
      <c r="N41" s="3"/>
      <c r="O41" s="3"/>
      <c r="P41" s="72"/>
      <c r="Q41" s="27"/>
      <c r="R41" s="4"/>
      <c r="S41" s="4"/>
      <c r="T41" s="4"/>
    </row>
  </sheetData>
  <mergeCells count="75">
    <mergeCell ref="Q11:Q14"/>
    <mergeCell ref="U8:W8"/>
    <mergeCell ref="U9:U10"/>
    <mergeCell ref="V9:V10"/>
    <mergeCell ref="W9:W10"/>
    <mergeCell ref="W11:W13"/>
    <mergeCell ref="I32:N32"/>
    <mergeCell ref="A26:D26"/>
    <mergeCell ref="I26:L26"/>
    <mergeCell ref="W15:W18"/>
    <mergeCell ref="W19:W21"/>
    <mergeCell ref="W22:W24"/>
    <mergeCell ref="B22:B25"/>
    <mergeCell ref="A22:A25"/>
    <mergeCell ref="D22:D25"/>
    <mergeCell ref="C22:C25"/>
    <mergeCell ref="L22:L25"/>
    <mergeCell ref="I29:N29"/>
    <mergeCell ref="I30:N30"/>
    <mergeCell ref="I31:N31"/>
    <mergeCell ref="B15:B18"/>
    <mergeCell ref="B19:B21"/>
    <mergeCell ref="A3:B3"/>
    <mergeCell ref="C3:I3"/>
    <mergeCell ref="A5:B5"/>
    <mergeCell ref="C5:I5"/>
    <mergeCell ref="C15:C18"/>
    <mergeCell ref="A15:A18"/>
    <mergeCell ref="C9:C10"/>
    <mergeCell ref="D9:D10"/>
    <mergeCell ref="E9:E10"/>
    <mergeCell ref="C7:T7"/>
    <mergeCell ref="K3:T3"/>
    <mergeCell ref="A4:B4"/>
    <mergeCell ref="C4:I4"/>
    <mergeCell ref="J4:K4"/>
    <mergeCell ref="L4:T4"/>
    <mergeCell ref="A7:B7"/>
    <mergeCell ref="J5:K5"/>
    <mergeCell ref="L5:T5"/>
    <mergeCell ref="A6:B6"/>
    <mergeCell ref="A8:O8"/>
    <mergeCell ref="T9:T10"/>
    <mergeCell ref="P8:Q8"/>
    <mergeCell ref="M9:M10"/>
    <mergeCell ref="A9:A10"/>
    <mergeCell ref="N9:N10"/>
    <mergeCell ref="R9:R10"/>
    <mergeCell ref="S9:S10"/>
    <mergeCell ref="O9:O10"/>
    <mergeCell ref="R8:T8"/>
    <mergeCell ref="F9:F10"/>
    <mergeCell ref="K9:K10"/>
    <mergeCell ref="B9:B10"/>
    <mergeCell ref="L9:L10"/>
    <mergeCell ref="P9:P10"/>
    <mergeCell ref="G9:H9"/>
    <mergeCell ref="I9:I10"/>
    <mergeCell ref="J9:J10"/>
    <mergeCell ref="C6:F6"/>
    <mergeCell ref="D15:D18"/>
    <mergeCell ref="D19:D21"/>
    <mergeCell ref="A19:A21"/>
    <mergeCell ref="C19:C21"/>
    <mergeCell ref="A11:A14"/>
    <mergeCell ref="L11:L14"/>
    <mergeCell ref="B11:B14"/>
    <mergeCell ref="C11:C14"/>
    <mergeCell ref="D11:D14"/>
    <mergeCell ref="P22:P25"/>
    <mergeCell ref="Q19:Q22"/>
    <mergeCell ref="Q23:Q25"/>
    <mergeCell ref="L15:L18"/>
    <mergeCell ref="L19:L21"/>
    <mergeCell ref="Q15:Q18"/>
  </mergeCells>
  <conditionalFormatting sqref="J11:J14">
    <cfRule type="cellIs" dxfId="4" priority="7" operator="greaterThan">
      <formula>1</formula>
    </cfRule>
  </conditionalFormatting>
  <conditionalFormatting sqref="J19">
    <cfRule type="cellIs" dxfId="3" priority="3" operator="greaterThan">
      <formula>1</formula>
    </cfRule>
    <cfRule type="cellIs" dxfId="2" priority="4" operator="greaterThan">
      <formula>100</formula>
    </cfRule>
  </conditionalFormatting>
  <conditionalFormatting sqref="J22">
    <cfRule type="cellIs" dxfId="1" priority="1" operator="greaterThan">
      <formula>1</formula>
    </cfRule>
    <cfRule type="cellIs" dxfId="0" priority="2" operator="greaterThan">
      <formula>100</formula>
    </cfRule>
  </conditionalFormatting>
  <dataValidations count="4">
    <dataValidation type="date" operator="greaterThanOrEqual" allowBlank="1" showInputMessage="1" showErrorMessage="1" sqref="E26:E30" xr:uid="{00000000-0002-0000-0000-000000000000}">
      <formula1>41426</formula1>
    </dataValidation>
    <dataValidation allowBlank="1" showInputMessage="1" showErrorMessage="1" promptTitle="Validación" prompt="El porcentaje no debe exceder el 100%" sqref="J22 J19 J11:J14" xr:uid="{00000000-0002-0000-0000-000001000000}"/>
    <dataValidation type="date" allowBlank="1" showInputMessage="1" showErrorMessage="1" promptTitle="Validación" prompt="formato DD/MM/AA" sqref="G11" xr:uid="{00000000-0002-0000-0000-000002000000}">
      <formula1>36526</formula1>
      <formula2>44177</formula2>
    </dataValidation>
    <dataValidation operator="greaterThanOrEqual" allowBlank="1" showInputMessage="1" showErrorMessage="1" sqref="E11:E25" xr:uid="{00000000-0002-0000-0000-000003000000}"/>
  </dataValidations>
  <printOptions horizontalCentered="1" verticalCentered="1"/>
  <pageMargins left="1.1023622047244095" right="0" top="0" bottom="0" header="0" footer="0"/>
  <pageSetup paperSize="5" scale="40" fitToHeight="3" orientation="landscape" r:id="rId1"/>
  <headerFooter>
    <oddHeader>&amp;L&amp;G&amp;C&amp;"Arial,Negrita"&amp;16&amp;K000000
PLAN DE MEJORAMIENTO ARCHIVÍSTICO&amp;RVersión: 02
2016/07/13
&amp;P de &amp;N</oddHeader>
    <oddFooter>&amp;LProceso: Inspección, Vigilancia y Control ICV&amp;RCódigo: ICV-F-06</oddFooter>
  </headerFooter>
  <drawing r:id="rId2"/>
  <legacyDrawing r:id="rId3"/>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C18"/>
  <sheetViews>
    <sheetView workbookViewId="0">
      <selection activeCell="C16" sqref="C16"/>
    </sheetView>
  </sheetViews>
  <sheetFormatPr baseColWidth="10" defaultColWidth="11.42578125" defaultRowHeight="15" x14ac:dyDescent="0.25"/>
  <cols>
    <col min="1" max="1" width="11.42578125" style="14"/>
    <col min="2" max="2" width="25.28515625" style="13" bestFit="1" customWidth="1"/>
    <col min="3" max="3" width="58.42578125" style="14" bestFit="1" customWidth="1"/>
    <col min="4" max="16384" width="11.42578125" style="14"/>
  </cols>
  <sheetData>
    <row r="1" spans="2:3" ht="15.75" customHeight="1" x14ac:dyDescent="0.25"/>
    <row r="2" spans="2:3" ht="60" x14ac:dyDescent="0.25">
      <c r="B2" s="15" t="s">
        <v>55</v>
      </c>
      <c r="C2" s="16" t="s">
        <v>56</v>
      </c>
    </row>
    <row r="3" spans="2:3" x14ac:dyDescent="0.25">
      <c r="B3" s="17"/>
      <c r="C3" s="17"/>
    </row>
    <row r="4" spans="2:3" x14ac:dyDescent="0.25">
      <c r="B4" s="141" t="s">
        <v>57</v>
      </c>
      <c r="C4" s="141"/>
    </row>
    <row r="5" spans="2:3" ht="30" x14ac:dyDescent="0.25">
      <c r="B5" s="15" t="s">
        <v>58</v>
      </c>
      <c r="C5" s="16" t="s">
        <v>59</v>
      </c>
    </row>
    <row r="6" spans="2:3" ht="30" x14ac:dyDescent="0.25">
      <c r="B6" s="15" t="s">
        <v>60</v>
      </c>
      <c r="C6" s="16" t="s">
        <v>61</v>
      </c>
    </row>
    <row r="7" spans="2:3" ht="45" x14ac:dyDescent="0.25">
      <c r="B7" s="15" t="s">
        <v>62</v>
      </c>
      <c r="C7" s="16" t="s">
        <v>63</v>
      </c>
    </row>
    <row r="8" spans="2:3" ht="30" x14ac:dyDescent="0.25">
      <c r="B8" s="15" t="s">
        <v>64</v>
      </c>
      <c r="C8" s="16" t="s">
        <v>65</v>
      </c>
    </row>
    <row r="9" spans="2:3" ht="120" x14ac:dyDescent="0.25">
      <c r="B9" s="15" t="s">
        <v>66</v>
      </c>
      <c r="C9" s="16" t="s">
        <v>67</v>
      </c>
    </row>
    <row r="10" spans="2:3" ht="30" x14ac:dyDescent="0.25">
      <c r="B10" s="15" t="s">
        <v>68</v>
      </c>
      <c r="C10" s="16" t="s">
        <v>69</v>
      </c>
    </row>
    <row r="11" spans="2:3" ht="45" x14ac:dyDescent="0.25">
      <c r="B11" s="15" t="s">
        <v>70</v>
      </c>
      <c r="C11" s="16" t="s">
        <v>71</v>
      </c>
    </row>
    <row r="12" spans="2:3" ht="30" x14ac:dyDescent="0.25">
      <c r="B12" s="15" t="s">
        <v>72</v>
      </c>
      <c r="C12" s="18" t="s">
        <v>73</v>
      </c>
    </row>
    <row r="13" spans="2:3" ht="45" x14ac:dyDescent="0.25">
      <c r="B13" s="15" t="s">
        <v>74</v>
      </c>
      <c r="C13" s="16" t="s">
        <v>75</v>
      </c>
    </row>
    <row r="14" spans="2:3" x14ac:dyDescent="0.25">
      <c r="B14" s="15" t="s">
        <v>76</v>
      </c>
      <c r="C14" s="18" t="s">
        <v>77</v>
      </c>
    </row>
    <row r="15" spans="2:3" ht="45" x14ac:dyDescent="0.25">
      <c r="B15" s="15" t="s">
        <v>78</v>
      </c>
      <c r="C15" s="16" t="s">
        <v>79</v>
      </c>
    </row>
    <row r="16" spans="2:3" ht="45" x14ac:dyDescent="0.25">
      <c r="B16" s="15" t="s">
        <v>78</v>
      </c>
      <c r="C16" s="18"/>
    </row>
    <row r="17" spans="2:3" x14ac:dyDescent="0.25">
      <c r="B17" s="137" t="s">
        <v>80</v>
      </c>
      <c r="C17" s="138"/>
    </row>
    <row r="18" spans="2:3" x14ac:dyDescent="0.25">
      <c r="B18" s="139"/>
      <c r="C18" s="140"/>
    </row>
  </sheetData>
  <mergeCells count="2">
    <mergeCell ref="B17:C18"/>
    <mergeCell ref="B4:C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PMA</vt:lpstr>
      <vt:lpstr>Hoja1</vt:lpstr>
      <vt:lpstr>Instructivo PMA</vt:lpstr>
      <vt:lpstr>PMA!Área_de_impresión</vt:lpstr>
      <vt:lpstr>PMA!Títulos_a_imprimir</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YENNI MARCELA GASCA MUETE</dc:creator>
  <cp:lastModifiedBy>P4-DACI-016</cp:lastModifiedBy>
  <cp:revision/>
  <cp:lastPrinted>2022-01-07T22:03:25Z</cp:lastPrinted>
  <dcterms:created xsi:type="dcterms:W3CDTF">2016-07-06T19:37:36Z</dcterms:created>
  <dcterms:modified xsi:type="dcterms:W3CDTF">2022-07-26T21:22:12Z</dcterms:modified>
</cp:coreProperties>
</file>