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26044DE5-90D1-476F-A16C-9BC392FA2D8E}" xr6:coauthVersionLast="47" xr6:coauthVersionMax="47" xr10:uidLastSave="{00000000-0000-0000-0000-000000000000}"/>
  <bookViews>
    <workbookView xWindow="420" yWindow="45" windowWidth="20070" windowHeight="10755" xr2:uid="{00000000-000D-0000-FFFF-FFFF00000000}"/>
  </bookViews>
  <sheets>
    <sheet name="MX4" sheetId="1" r:id="rId1"/>
    <sheet name="Hoja1" sheetId="2" r:id="rId2"/>
  </sheets>
  <definedNames>
    <definedName name="_xlnm._FilterDatabase" localSheetId="0" hidden="1">'MX4'!$A$1:$AS$397</definedName>
  </definedNames>
  <calcPr calcId="191029"/>
</workbook>
</file>

<file path=xl/calcChain.xml><?xml version="1.0" encoding="utf-8"?>
<calcChain xmlns="http://schemas.openxmlformats.org/spreadsheetml/2006/main">
  <c r="AJ403" i="1" l="1"/>
  <c r="AJ405" i="1"/>
  <c r="AI404" i="1"/>
  <c r="AI401" i="1"/>
  <c r="AI399" i="1"/>
  <c r="AJ3" i="1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2" i="1"/>
</calcChain>
</file>

<file path=xl/sharedStrings.xml><?xml version="1.0" encoding="utf-8"?>
<sst xmlns="http://schemas.openxmlformats.org/spreadsheetml/2006/main" count="1828" uniqueCount="788">
  <si>
    <t>VIGENCIA</t>
  </si>
  <si>
    <t>COD_UNIDAD</t>
  </si>
  <si>
    <t>COD_INGRESO</t>
  </si>
  <si>
    <t>COD_RECURSO</t>
  </si>
  <si>
    <t>RUBRO</t>
  </si>
  <si>
    <t>INGRESO</t>
  </si>
  <si>
    <t>NOM_INGRESO</t>
  </si>
  <si>
    <t>NOM_UNIDAD</t>
  </si>
  <si>
    <t>AFORO_INICIAL</t>
  </si>
  <si>
    <t>AFORO_INICIAL_P</t>
  </si>
  <si>
    <t>ADICIONES</t>
  </si>
  <si>
    <t>REDUCCIONES</t>
  </si>
  <si>
    <t>MODIFICACIONES</t>
  </si>
  <si>
    <t>P_ADICIONES</t>
  </si>
  <si>
    <t>P_REDUCCIONES</t>
  </si>
  <si>
    <t>AFORO_DEFINITIVO</t>
  </si>
  <si>
    <t>ADICION_DXC</t>
  </si>
  <si>
    <t>REDUCCION_DXC</t>
  </si>
  <si>
    <t>TOTAL_DXC</t>
  </si>
  <si>
    <t>ADICION_PAPEL</t>
  </si>
  <si>
    <t>REDUCCION_PAPEL</t>
  </si>
  <si>
    <t>INGRESOS_PAPEL</t>
  </si>
  <si>
    <t>ADICION_EFECTIVO</t>
  </si>
  <si>
    <t>REDUCCION_EFECTIVO</t>
  </si>
  <si>
    <t>INGRESO_EFECTIVO</t>
  </si>
  <si>
    <t>P_ADICION_DXC</t>
  </si>
  <si>
    <t>P_REDUCCION_DXC</t>
  </si>
  <si>
    <t>P_TOTAL_DXC</t>
  </si>
  <si>
    <t>P_ADICION_PAPEL</t>
  </si>
  <si>
    <t>P_REDUCCION_PAPEL</t>
  </si>
  <si>
    <t>P_INGRESOS_PAPEL</t>
  </si>
  <si>
    <t>P_ADICION_EFECTIVO</t>
  </si>
  <si>
    <t>P_REDUCCION_EFECTIVO</t>
  </si>
  <si>
    <t>P_INGRESO_EFECTIVO</t>
  </si>
  <si>
    <t>TOTAL_INGRESO_P</t>
  </si>
  <si>
    <t>INGRESO_NT</t>
  </si>
  <si>
    <t>INGRESO_NT_P</t>
  </si>
  <si>
    <t>ING_TESORAL</t>
  </si>
  <si>
    <t>ADD_ING_TESORAL</t>
  </si>
  <si>
    <t>RED_ING_TESORAL</t>
  </si>
  <si>
    <t>P_ING_TESORAL</t>
  </si>
  <si>
    <t>P_ADD_ING_TESORAL</t>
  </si>
  <si>
    <t>P_RED_ING_TESORAL</t>
  </si>
  <si>
    <t>NOM_RECURSO</t>
  </si>
  <si>
    <t xml:space="preserve"> </t>
  </si>
  <si>
    <t>00401 - 01</t>
  </si>
  <si>
    <t>INGRESOS</t>
  </si>
  <si>
    <t>004-ALCALDIA DE ARMENIA_x000D_
00401-MUNICIPIO DE ARMENIA</t>
  </si>
  <si>
    <t>** NULL **</t>
  </si>
  <si>
    <t>00401 - 0101</t>
  </si>
  <si>
    <t>INGRESOS CORRIENTES</t>
  </si>
  <si>
    <t>00401 - 010101</t>
  </si>
  <si>
    <t>INGRESOS TRIBUTARIOS</t>
  </si>
  <si>
    <t>00401 - 01010101</t>
  </si>
  <si>
    <t>IMPUESTOS DIRECTOS</t>
  </si>
  <si>
    <t>00401 - 01010101014</t>
  </si>
  <si>
    <t>SOBRETASA AMBIENTAL CORPORACIONES AUTONOMAS</t>
  </si>
  <si>
    <t>00401 - 0101010101401</t>
  </si>
  <si>
    <t>SOBRETASA AMBIENTAL CORPORACIONES AUTONOMAS REGIONALES URBANO</t>
  </si>
  <si>
    <t>00401 - 010101010140101 - 984</t>
  </si>
  <si>
    <t xml:space="preserve">Sobretasa ambiental - Urbano  Vigencia Actual </t>
  </si>
  <si>
    <t>15% TASA AMBIENTAL</t>
  </si>
  <si>
    <t>00401 - 010101010140101 - 023</t>
  </si>
  <si>
    <t>Sobretasa Ambiental  Urbano Vigencia Anterior</t>
  </si>
  <si>
    <t>SOBRETASA AMBIENTAL</t>
  </si>
  <si>
    <t>00401 - 0101010101402</t>
  </si>
  <si>
    <t>SOBRETASA AMBIENTAL CORPORACIONES AUTONOMAS RURAL</t>
  </si>
  <si>
    <t>00401 - 010101010140201 - 984</t>
  </si>
  <si>
    <t xml:space="preserve">Sobretasa ambiental -  Rural Vigencia Actual </t>
  </si>
  <si>
    <t>00401 - 010101010140202 - 023</t>
  </si>
  <si>
    <t>Sobretasa Ambiental  Rural Vigencia  Anterior</t>
  </si>
  <si>
    <t>00401 - 01010101200</t>
  </si>
  <si>
    <t>IMPUESTO PREDIAL UNIFICADO</t>
  </si>
  <si>
    <t>00401 - 0101010120001</t>
  </si>
  <si>
    <t>IMPUESTO PREDIAL  UNIFICADO URBANO</t>
  </si>
  <si>
    <t>00401 - 010101012000101 - 001</t>
  </si>
  <si>
    <t>Impuesto predial unificado urbano vigencia actual</t>
  </si>
  <si>
    <t>RECURSOS PROPIOS</t>
  </si>
  <si>
    <t>00401 - 010101012000102 - 001</t>
  </si>
  <si>
    <t>Impuesto Predial Unificado Urbano Vigencia Anterior</t>
  </si>
  <si>
    <t>00401 - 0101010120002</t>
  </si>
  <si>
    <t>IMPUESTO PREDIAL UNIFICADO RURAL</t>
  </si>
  <si>
    <t>00401 - 010101012000201 - 001</t>
  </si>
  <si>
    <t>Impuesto Predial Unificado Rural Vigencia Actual</t>
  </si>
  <si>
    <t>00401 - 010101012000202 - 001</t>
  </si>
  <si>
    <t>Impuesto Predial Unificado Rural Vigencia Anterior</t>
  </si>
  <si>
    <t>00401 - 01010102</t>
  </si>
  <si>
    <t>IMPUESTOS INDIRECTOS</t>
  </si>
  <si>
    <t>00401 - 01010102109 - 001</t>
  </si>
  <si>
    <t>Sobretasa a la Gasolina</t>
  </si>
  <si>
    <t>00401 - 01010102200</t>
  </si>
  <si>
    <t>IMPUESTO DE INDUSTRIA Y COMERCIO</t>
  </si>
  <si>
    <t>00401 - 0101010220001</t>
  </si>
  <si>
    <t>IMPUESTO DE INDUSTRIA Y COMERCIO SOBRE ACTIVIDADES COMERCIALES</t>
  </si>
  <si>
    <t>00401 - 010101022000101 - 001</t>
  </si>
  <si>
    <t>Impuesto de industria y comercio sobre actividades comerciales vigencia actual</t>
  </si>
  <si>
    <t>00401 - 010101022000102 - 001</t>
  </si>
  <si>
    <t>Impuesto de industria y comercio sobre actividades comercialesVigencia Anterior</t>
  </si>
  <si>
    <t>00401 - 0101010220002</t>
  </si>
  <si>
    <t>IMPUESTO DE INDUSTRIA Y COMERCIO SOBRE ACTIVIDADES INDUSTRIALES</t>
  </si>
  <si>
    <t>00401 - 010101022000201 - 001</t>
  </si>
  <si>
    <t>Impuesto de industria y comercio sobre actividades industriales vigencia actual</t>
  </si>
  <si>
    <t>00401 - 010101022000202 - 001</t>
  </si>
  <si>
    <t>Impuesto de indusria y comercio sobre actividades industriales vigencia anterior</t>
  </si>
  <si>
    <t>00401 - 0101010220003</t>
  </si>
  <si>
    <t>IMPUESTO DE INDUSTRIA Y COMERCIO SOBRE ACTIVIDADES DE SERVICIOS</t>
  </si>
  <si>
    <t>00401 - 010101022000301 - 001</t>
  </si>
  <si>
    <t>Impuesto de industria y comercio sobre actividades de servicios vigencia actual</t>
  </si>
  <si>
    <t>00401 - 010101022000302 - 001</t>
  </si>
  <si>
    <t>Impuesto de Industria y coemrcio sobre actividades de servcios vigencia anterior</t>
  </si>
  <si>
    <t>00401 - 01010102201</t>
  </si>
  <si>
    <t>IMPUESTO COMPLEMENTARIO DE AVISOS Y TABLEROS</t>
  </si>
  <si>
    <t>00401 - 0101010220101 - 001</t>
  </si>
  <si>
    <t>Impuesto complementario de avisos y tableros vigencia actual</t>
  </si>
  <si>
    <t>00401 - 0101010220102 - 001</t>
  </si>
  <si>
    <t>Impuesto complementario de avisos y tablerosVigencia Anterior</t>
  </si>
  <si>
    <t>00401 - 01010102202 - 001</t>
  </si>
  <si>
    <t>Impuesto a la publicidad exterior visual</t>
  </si>
  <si>
    <t>00401 - 01010102203 - 001</t>
  </si>
  <si>
    <t>Impuesto de circulación y tránsito sobre vehículos de servicio público</t>
  </si>
  <si>
    <t>00401 - 01010102204 - 001</t>
  </si>
  <si>
    <t>Impuesto de delineación</t>
  </si>
  <si>
    <t>00401 - 01010102205 - 983</t>
  </si>
  <si>
    <t xml:space="preserve">Impuesto de espectáculos públicos nacional con destino al deporte </t>
  </si>
  <si>
    <t>ESPECTACULOS PUBLICOS NACIONAL</t>
  </si>
  <si>
    <t>00401 - 01010102209 - 001</t>
  </si>
  <si>
    <t>Impuesto al degüello de ganado menor</t>
  </si>
  <si>
    <t>00401 - 01010102210 - 001</t>
  </si>
  <si>
    <t>Impuesto sobre teléfonos</t>
  </si>
  <si>
    <t>00401 - 01010102211 - 191</t>
  </si>
  <si>
    <t>Impuesto de alumbrado público</t>
  </si>
  <si>
    <t>ALUMBRADO PUBLICO CSF</t>
  </si>
  <si>
    <t>00401 - 01010102214 - 963</t>
  </si>
  <si>
    <t>Impuesto de transporte por oleoductos y gasoductos</t>
  </si>
  <si>
    <t>IMPUESTO DE TRANSPORTE DE OLEODUCTOS Y GASEODUCTOS</t>
  </si>
  <si>
    <t>00401 - 01010102216 - 003</t>
  </si>
  <si>
    <t>Impuesto de espectáculos públicos municipal</t>
  </si>
  <si>
    <t>ESPECTACULOS PUBLICOS MUNICIPAL</t>
  </si>
  <si>
    <t>00401 - 01010102218 - 928</t>
  </si>
  <si>
    <t>Tasa prodeporte</t>
  </si>
  <si>
    <t>TASAPRODEPORTE</t>
  </si>
  <si>
    <t>00401 - 01010102300</t>
  </si>
  <si>
    <t>ESTAMPILLAS</t>
  </si>
  <si>
    <t>00401 - 0101010230001 - 007</t>
  </si>
  <si>
    <t>Estampilla para el bienestar del adulto mayor</t>
  </si>
  <si>
    <t>ESTAMP.ADULMAY.MCPAL</t>
  </si>
  <si>
    <t>00401 - 0101010230055 - 025</t>
  </si>
  <si>
    <t>Estampilla pro cultura</t>
  </si>
  <si>
    <t>ESTAMPILLA PROCULTURA</t>
  </si>
  <si>
    <t>00401 - 0101010230056 - 002</t>
  </si>
  <si>
    <t>Estampilla para la justicia familiar</t>
  </si>
  <si>
    <t>ESTAMPILLA PARA LA JUSTICIA FAMILIAR</t>
  </si>
  <si>
    <t>00401 - 010102</t>
  </si>
  <si>
    <t>INGRESOS NO TRIBUTARIOS</t>
  </si>
  <si>
    <t>00401 - 01010201</t>
  </si>
  <si>
    <t>CONTRIBUCIONES</t>
  </si>
  <si>
    <t>00401 - 01010201003</t>
  </si>
  <si>
    <t>CONTRIBUCIONES ESPECIALES</t>
  </si>
  <si>
    <t>00401 - 0101020100301 - 035</t>
  </si>
  <si>
    <t>Cuota de fiscalizacion y auditaje</t>
  </si>
  <si>
    <t>CUOTA DE AUDITAJE SSF</t>
  </si>
  <si>
    <t>00401 - 01010201005</t>
  </si>
  <si>
    <t>CONTRIBUCIONES DIVERSAS</t>
  </si>
  <si>
    <t>00401 - 0101020100563 - 193</t>
  </si>
  <si>
    <t>Participación en la plusvalía</t>
  </si>
  <si>
    <t>POZ PLAN DE ORDENAMIENTO ZONAL</t>
  </si>
  <si>
    <t>00401 - 0101020100563 - 197</t>
  </si>
  <si>
    <t>APROVECHAMIENTO URBANISTICO ADICIONAL</t>
  </si>
  <si>
    <t>00401 - 0101020100564</t>
  </si>
  <si>
    <t>Contribucion sector electrico</t>
  </si>
  <si>
    <t>00401 - 010102010056401 - 201</t>
  </si>
  <si>
    <t>Contribucion sector electrico generadores de energia no convencional</t>
  </si>
  <si>
    <t>CONTRIBUCION SECTOR ELECTRONICO</t>
  </si>
  <si>
    <t>00401 - 0101020100565 - 306</t>
  </si>
  <si>
    <t>Concurso economico Estratificacion</t>
  </si>
  <si>
    <t>CONTRIBUCION ESTRATIFICACION</t>
  </si>
  <si>
    <t>00401 - 01010202</t>
  </si>
  <si>
    <t>TASAS Y DERECHOS ADMINISTRATIVOS</t>
  </si>
  <si>
    <t>00401 - 01010202095 - 011</t>
  </si>
  <si>
    <t>Plaza de Mercado</t>
  </si>
  <si>
    <t>INGRESOS PMMA</t>
  </si>
  <si>
    <t>00401 - 01010202102</t>
  </si>
  <si>
    <t>DERECHOS DE TRANSITO</t>
  </si>
  <si>
    <t>00401 - 0101020210201</t>
  </si>
  <si>
    <t>Derechos de transito</t>
  </si>
  <si>
    <t>00401 - 010102021020101 - 001</t>
  </si>
  <si>
    <t>Cambio de color</t>
  </si>
  <si>
    <t>00401 - 010102021020102 - 001</t>
  </si>
  <si>
    <t>Cambio de caracteristicas</t>
  </si>
  <si>
    <t>00401 - 010102021020103 - 001</t>
  </si>
  <si>
    <t>cambio de servicios</t>
  </si>
  <si>
    <t>00401 - 010102021020104 - 001</t>
  </si>
  <si>
    <t>Registro de cancelacion o limitacion y levantamiento a la propiedad</t>
  </si>
  <si>
    <t>00401 - 010102021020105 - 001</t>
  </si>
  <si>
    <t>Certificaciones y otros</t>
  </si>
  <si>
    <t>00401 - 010102021020106 - 001</t>
  </si>
  <si>
    <t>Transporte Publico</t>
  </si>
  <si>
    <t>00401 - 010102021020107 - 001</t>
  </si>
  <si>
    <t>Licencias de Conduccion</t>
  </si>
  <si>
    <t>00401 - 010102021020108 - 001</t>
  </si>
  <si>
    <t>Licencias de Transito</t>
  </si>
  <si>
    <t>00401 - 010102021020109 - 001</t>
  </si>
  <si>
    <t>Registro Inicial de Vehiculo</t>
  </si>
  <si>
    <t>00401 - 010102021020110 - 001</t>
  </si>
  <si>
    <t>Parqueaderos</t>
  </si>
  <si>
    <t>00401 - 010102021020111 - 001</t>
  </si>
  <si>
    <t>Radicacion de Cuentas</t>
  </si>
  <si>
    <t>00401 - 010102021020112 - 001</t>
  </si>
  <si>
    <t>placas</t>
  </si>
  <si>
    <t>00401 - 010102021020113 - 001</t>
  </si>
  <si>
    <t>Revisiones</t>
  </si>
  <si>
    <t>00401 - 010102021020114 - 001</t>
  </si>
  <si>
    <t>Servicio de grua</t>
  </si>
  <si>
    <t>00401 - 010102021020115 - 001</t>
  </si>
  <si>
    <t>Fabricacion de Placas</t>
  </si>
  <si>
    <t>00401 - 010102021020116 - 001</t>
  </si>
  <si>
    <t>Traspaso</t>
  </si>
  <si>
    <t>00401 - 0101020210202 - 872</t>
  </si>
  <si>
    <t>Derechos de Transito SSF</t>
  </si>
  <si>
    <t>DERECHOS DE TRANSITO SSF</t>
  </si>
  <si>
    <t>00401 - 01010202118 - 953</t>
  </si>
  <si>
    <t xml:space="preserve">Incentivo al aprovechamiento de residuos solidos </t>
  </si>
  <si>
    <t>APROV. RESIDIOS SOLIDOS</t>
  </si>
  <si>
    <t>00401 - 01010203</t>
  </si>
  <si>
    <t>MULTAS Y SANCIONES E INTERESES DE MORA</t>
  </si>
  <si>
    <t>00401 - 01010203001</t>
  </si>
  <si>
    <t>MULTAS Y SANCIONES</t>
  </si>
  <si>
    <t>00401 - 0101020300109 - 013</t>
  </si>
  <si>
    <t>Multas de transito y transporte</t>
  </si>
  <si>
    <t>FONDO DE SEGURIDAD VIAL MULTAS</t>
  </si>
  <si>
    <t>00401 - 0101020300111 - 001</t>
  </si>
  <si>
    <t>Sanciones Tributarias</t>
  </si>
  <si>
    <t>00401 - 01010203002</t>
  </si>
  <si>
    <t>INTERESES DE MORA</t>
  </si>
  <si>
    <t>00401 - 0101020300201 - 001</t>
  </si>
  <si>
    <t>Intereses por predial</t>
  </si>
  <si>
    <t>00401 - 0101020300202 - 001</t>
  </si>
  <si>
    <t>Interes por industria y comercio</t>
  </si>
  <si>
    <t>00401 - 0101020300203 - 001</t>
  </si>
  <si>
    <t>Intereses por Mora</t>
  </si>
  <si>
    <t>00401 - 0101020300204 - 023</t>
  </si>
  <si>
    <t>Intereses sobretasa ambiental</t>
  </si>
  <si>
    <t>00401 - 01010205</t>
  </si>
  <si>
    <t>VENTA DE BIENES Y SERVICIOS</t>
  </si>
  <si>
    <t>00401 - 01010205002</t>
  </si>
  <si>
    <t>VENTAS INCIDENTALES DE ESTABLECIMIENTOS NO DE MERCADO</t>
  </si>
  <si>
    <t>00401 - 0101020500209</t>
  </si>
  <si>
    <t>SERVICIOS PARA LA COMUNIDAD SOCIALES Y PERSONALES</t>
  </si>
  <si>
    <t>00401 - 010102050020901 - 001</t>
  </si>
  <si>
    <t>Otros ingresos no tributarios</t>
  </si>
  <si>
    <t>00401 - 01010206</t>
  </si>
  <si>
    <t>TRANSFERENCIAS CORRIENTES</t>
  </si>
  <si>
    <t>00401 - 01010206003</t>
  </si>
  <si>
    <t>PARTICIPACIONES DISTINTAS DEL SGP</t>
  </si>
  <si>
    <t>00401 - 0101020600301</t>
  </si>
  <si>
    <t>PARTICIPACION EN IMPUESTOS</t>
  </si>
  <si>
    <t>00401 - 010102060030102 - 001</t>
  </si>
  <si>
    <t>Participacion del impuesto sobre vehiculos automotor</t>
  </si>
  <si>
    <t>00401 - 0101020600302</t>
  </si>
  <si>
    <t>PARTICIPACION EN CONTRIBUCIONES</t>
  </si>
  <si>
    <t>00401 - 010102060030202 - 856</t>
  </si>
  <si>
    <t>Participacion de la contribucion parafiscal Cultural</t>
  </si>
  <si>
    <t>CONTRIBUCION PARAFISCAL ESPECTACULO PUBLICO</t>
  </si>
  <si>
    <t>00401 - 01010206006</t>
  </si>
  <si>
    <t>TRANSFERENCIAS DE OTRAS ENTIDADES DEL GOBIERNO GENERAL</t>
  </si>
  <si>
    <t>00401 - 0101020600606</t>
  </si>
  <si>
    <t>OTRAS UNIDADES DE GOBIERNO</t>
  </si>
  <si>
    <t>00401 - 010102060060606 - 051</t>
  </si>
  <si>
    <t>Estampilla para el bienestar del adulto mayor nivel departamental</t>
  </si>
  <si>
    <t>ESTAMPILLA PARA EL ADULTO MAYOR NIVEL DEPARTAMENT</t>
  </si>
  <si>
    <t>00401 - 010102060060609 - 987</t>
  </si>
  <si>
    <t>Aporte Nacion convenio ministerio del deporte N°COID-954-2022</t>
  </si>
  <si>
    <t>CONVENIO MINISTERIO DEL DEPORTE COID954-2022</t>
  </si>
  <si>
    <t>00401 - 010102060060610 - 988</t>
  </si>
  <si>
    <t>Aporte Nacion convenio ministerio del deporte N°coid-956-2022</t>
  </si>
  <si>
    <t>CONVENIO MINISTERIO DEL DEPORTE COID 956-2022</t>
  </si>
  <si>
    <t>00401 - 010102060060611 - 989</t>
  </si>
  <si>
    <t>Aporte Nacion convenio ministerio del deporte N°COID-957-2022</t>
  </si>
  <si>
    <t>CONVENIO MINISTERIO DEL DEPORTE COID957-2022</t>
  </si>
  <si>
    <t>00401 - 0102</t>
  </si>
  <si>
    <t>RECURSOS DE CAPITAL</t>
  </si>
  <si>
    <t>00401 - 010202</t>
  </si>
  <si>
    <t>EXCEDENTES FINANCIEROS</t>
  </si>
  <si>
    <t>00401 - 01020202 - 001</t>
  </si>
  <si>
    <t>Empresas industriales y comerciales del estado no societarias</t>
  </si>
  <si>
    <t>00401 - 01020202 - 200</t>
  </si>
  <si>
    <t>EXCEDENTES FINANCIEROS EMPRESAS INDUSTRIALES Y COM</t>
  </si>
  <si>
    <t>00401 - 010205</t>
  </si>
  <si>
    <t>RENDIMIENTOS FINANCIEROS</t>
  </si>
  <si>
    <t>00401 - 01020502 - 001</t>
  </si>
  <si>
    <t>Depositos</t>
  </si>
  <si>
    <t>00401 - 01020502 - 019</t>
  </si>
  <si>
    <t>RENDIMIENTOS FROS PLAZA MINORISTA DE MERCADO</t>
  </si>
  <si>
    <t>00401 - 01020502 - 152</t>
  </si>
  <si>
    <t>RENDIMIENTOS FROS ESTAMPILLA PROCULTURA</t>
  </si>
  <si>
    <t>00401 - 01020502 - 195</t>
  </si>
  <si>
    <t>RENDIMIENTOS FROS SOBRETASA AMBIENTAL</t>
  </si>
  <si>
    <t>00401 - 01020502 - 198</t>
  </si>
  <si>
    <t>RENDIMIENTOS FROS APROVECHAMIENTO URBANISTICO ADIC</t>
  </si>
  <si>
    <t>00401 - 01020502 - 221</t>
  </si>
  <si>
    <t>RENDIMIENTOS FINANCIEROS TRANSPORTE OLEODUCTOS Y G</t>
  </si>
  <si>
    <t>00401 - 01020502 - 222</t>
  </si>
  <si>
    <t>RENDIMIENTOS FINANCIEROS CREDITO FINDETER</t>
  </si>
  <si>
    <t>00401 - 01020502 - 223</t>
  </si>
  <si>
    <t>REND FINANCIEROS ESTAMPILLA ADULTO MAYOR DEPARTAME</t>
  </si>
  <si>
    <t>00401 - 01020502 - 225</t>
  </si>
  <si>
    <t>RENDIMIENTOS FINANCIEROS MULTAS CODIGO DE POLICIA</t>
  </si>
  <si>
    <t>00401 - 01020502 - 226</t>
  </si>
  <si>
    <t>RENDIMIENTOS FINANCIEROS FONDO DE MULTAS DE TRANSI</t>
  </si>
  <si>
    <t>00401 - 01020502 - 307</t>
  </si>
  <si>
    <t>RENDIMIENTOS FROS ESTRATIFICACIÓN</t>
  </si>
  <si>
    <t>00401 - 01020502 - 443</t>
  </si>
  <si>
    <t>RENDIMIENTOS FINANCIEROS CATASTRO</t>
  </si>
  <si>
    <t>00401 - 01020502 - 502</t>
  </si>
  <si>
    <t>RENDIMIENTOS FROS CULTURA ARTES ESCENICAS</t>
  </si>
  <si>
    <t>00401 - 01020502 - 635</t>
  </si>
  <si>
    <t>RENDIMIENTOS FROS ESPECTACULOS PUBLICOS LEY DEL DE</t>
  </si>
  <si>
    <t>00401 - 01020502 - 702</t>
  </si>
  <si>
    <t>RENDIMIENTOS FINANCIEROS DESAHORRO FONPET</t>
  </si>
  <si>
    <t>00401 - 01020502 - 947</t>
  </si>
  <si>
    <t>Rendimientos financieros tasa prodeporte</t>
  </si>
  <si>
    <t>00401 - 01020502 - 951</t>
  </si>
  <si>
    <t>Rendimientos financieros alumbrado publico</t>
  </si>
  <si>
    <t>00401 - 01020502 - 953</t>
  </si>
  <si>
    <t>00401 - 01020502 - 955</t>
  </si>
  <si>
    <t>RENDIEMIENTOS FROS APROVECHAMIENTO RESIDUOS SOLIDO</t>
  </si>
  <si>
    <t>00401 - 01020502 - 980</t>
  </si>
  <si>
    <t>RENDIMIENTOS FROS DESAHORRO FONPET  MUNICIPIO</t>
  </si>
  <si>
    <t>00401 - 01020502 - 998</t>
  </si>
  <si>
    <t>RENDIMIENTOS FROS ESTAMPILLA DEL ADULTO MAYOR MUNI</t>
  </si>
  <si>
    <t>00401 - 010207</t>
  </si>
  <si>
    <t>RECURSOS DEL CREDITO</t>
  </si>
  <si>
    <t>00401 - 01020701</t>
  </si>
  <si>
    <t>Recursos de contratos de empréstitos internos</t>
  </si>
  <si>
    <t>00401 - 01020701006 - 192</t>
  </si>
  <si>
    <t>Otras instituciones financieras</t>
  </si>
  <si>
    <t>CREDITO INTERNO</t>
  </si>
  <si>
    <t>00401 - 010210</t>
  </si>
  <si>
    <t>RECURSOS DEL BALANCE</t>
  </si>
  <si>
    <t>00401 - 01021002</t>
  </si>
  <si>
    <t>SUPERAVIT FISCAL</t>
  </si>
  <si>
    <t>00401 - 01021002001</t>
  </si>
  <si>
    <t>00401 - 0102100200101 - 210</t>
  </si>
  <si>
    <t>RECURSOS DEL BALANCE PROPIOS</t>
  </si>
  <si>
    <t>00401 - 0102100200102 - 919</t>
  </si>
  <si>
    <t>REC BCE PRESUPUESTO PARTICIPATIVO</t>
  </si>
  <si>
    <t>REC BCE-PRESUPUESTO PARTICIPATIVO</t>
  </si>
  <si>
    <t>00401 - 0102100200103 - 506</t>
  </si>
  <si>
    <t>REC BCE APROVECHAMIENTO ECONOMICO DE ESPACIO PUBLICO</t>
  </si>
  <si>
    <t>REC BCE APROVECHAMIENTO ECONOMICO DEL ESPACIO PUBL</t>
  </si>
  <si>
    <t>00401 - 0102100200104 - 677</t>
  </si>
  <si>
    <t>REC BCE APROVECHAMIENTO URBANISTICO ADICIONAL</t>
  </si>
  <si>
    <t>00401 - 0102100200105 - 511</t>
  </si>
  <si>
    <t>REC BCE SOBRETASA AMBIENTAL</t>
  </si>
  <si>
    <t>RECURSOS DEL BALANCE CRQ</t>
  </si>
  <si>
    <t>00401 - 0102100200106 - 851</t>
  </si>
  <si>
    <t>REC BCE FONDO DE SEGURIDAD VIAL MULTAS</t>
  </si>
  <si>
    <t>REC BCE FONDO DE SEGURIDAD VIAL-MULTAS</t>
  </si>
  <si>
    <t>00401 - 0102100200107 - 959</t>
  </si>
  <si>
    <t>REC BCE TASAPRODEPORTE</t>
  </si>
  <si>
    <t>REC BCE TASA PRODEPORTE</t>
  </si>
  <si>
    <t>00401 - 0102100200113 - 654</t>
  </si>
  <si>
    <t>REC BCE ESTAMPILLA ADULTO MAYOR MUNICIPAL</t>
  </si>
  <si>
    <t>REC BCE ESTAMPILLA  MUNICIPAL</t>
  </si>
  <si>
    <t>00401 - 0102100200114 - 589</t>
  </si>
  <si>
    <t>REC BCE ESTAMPILLA ADULTO MAYOR DEPARTAMENTAL</t>
  </si>
  <si>
    <t>REC.BCE ESTAMPILLA DEPARTAMENTAL</t>
  </si>
  <si>
    <t>00401 - 0102100200115 - 965</t>
  </si>
  <si>
    <t>REC BCE ESPECTACULOS PUBLICOS</t>
  </si>
  <si>
    <t>00401 - 0102100200118 - 997</t>
  </si>
  <si>
    <t>REC BCE CONTRIBUCION ESTRATIFICACION</t>
  </si>
  <si>
    <t>REC BCE  CONTRIBUCION A LA ESTRATIFICACION</t>
  </si>
  <si>
    <t>00401 - 0102100200119 - 918</t>
  </si>
  <si>
    <t>REC BCE ALUMBRADO PUBLICO</t>
  </si>
  <si>
    <t>00401 - 0102100200120 - 996</t>
  </si>
  <si>
    <t>REC BCE APROVECHAMIENTO DE RESIDUOS</t>
  </si>
  <si>
    <t>REC BCE APROVECHAMIENTO DE RESIDUOS SOLIDOS</t>
  </si>
  <si>
    <t>00401 - 0102100200121 - 941</t>
  </si>
  <si>
    <t>REC BCE IMPUESTO DE TRANSPORTE POR OLEODUCTOS  Y  GASEODUCTOS</t>
  </si>
  <si>
    <t>REC BCE IMPUESTO DE TRANSPORTE POR OLEODUCTOS Y GA</t>
  </si>
  <si>
    <t>00401 - 0102100200134 - 921</t>
  </si>
  <si>
    <t>REC BCE ESTAMPILLA PRO-ANCIANO 20%</t>
  </si>
  <si>
    <t>REC BCE ESTAMPILLA PROANCIANO 20%</t>
  </si>
  <si>
    <t>00401 - 0102100200135 - 920</t>
  </si>
  <si>
    <t>REC BCE ESTAMPILLA PRO-CULTURA 20%</t>
  </si>
  <si>
    <t>REC BCE ESTAMPILLA PROCULTURA 20%</t>
  </si>
  <si>
    <t>00401 - 0102100200136 - 968</t>
  </si>
  <si>
    <t>REC BCE DESAHORRO FONPET NOMINA PENSIONES</t>
  </si>
  <si>
    <t>00401 - 0102100200163 - 985</t>
  </si>
  <si>
    <t>REC BCE LEY DE TIERRAS</t>
  </si>
  <si>
    <t>REC BCE LEY DE TIERRAS-PROPIO</t>
  </si>
  <si>
    <t>00401 - 0102100200164 - 986</t>
  </si>
  <si>
    <t>REC BCE DERECHOS DE TRANSITO</t>
  </si>
  <si>
    <t>REC BCE DERECHOS DE TRANSITO Y TRANSPORTE</t>
  </si>
  <si>
    <t>00401 - 0102100200165 - 990</t>
  </si>
  <si>
    <t>REC BCE CONVENIO MINISTERIO DEPORTE 954-2022</t>
  </si>
  <si>
    <t>REC BCE CONVENIO MINISTERIO DEL DEPORTE N°COID-954</t>
  </si>
  <si>
    <t>00401 - 0102100200166 - 991</t>
  </si>
  <si>
    <t>REC BCE CONVENIO MINISTERIO DEPORTE COID 956</t>
  </si>
  <si>
    <t>REC BCE CONVENIO MINISTERIO DEL DEPORTE N°COID-956</t>
  </si>
  <si>
    <t>00401 - 0102100200167 - 992</t>
  </si>
  <si>
    <t>REC BCE CONVENIO MINISTERIO DEPORTE COID 957</t>
  </si>
  <si>
    <t>REC BCE CONVENIO MINISTERIO DEL DEPORTE N°COID-957</t>
  </si>
  <si>
    <t>00401 - 0102100200175 - 627</t>
  </si>
  <si>
    <t>REC BCE ESTAMPILLA PRO CULTURA</t>
  </si>
  <si>
    <t>REC BCE ESTAMPILLA CULTURA</t>
  </si>
  <si>
    <t>00401 - 0102100200176 - 950</t>
  </si>
  <si>
    <t>REC BCE CONTRIBUCION PARAFISCAL ESPECTACULOS PUBLICOS</t>
  </si>
  <si>
    <t>REC BCE CONTRIBUCION PARAFISCAL ESPECTACULOS PUBLI</t>
  </si>
  <si>
    <t>00401 - 010213</t>
  </si>
  <si>
    <t>REINTEGROS Y OTROS RECURSOS NO APROPIADOS</t>
  </si>
  <si>
    <t>00401 - 01021301 - 001</t>
  </si>
  <si>
    <t>REINTEGROS</t>
  </si>
  <si>
    <t>00401 - 01021301 - 006</t>
  </si>
  <si>
    <t>REINTEGROS NOMINA PENSIONADOS RESOL.0809-2023</t>
  </si>
  <si>
    <t>00401 - 01021301 - 227</t>
  </si>
  <si>
    <t>REINTEGRO IMDERA SGP DEPORTE</t>
  </si>
  <si>
    <t>00401 - 01021301 - 228</t>
  </si>
  <si>
    <t>REINTEGRO IMDERA SGP LIBRE INVERSION</t>
  </si>
  <si>
    <t>00401 - 01021301 - 229</t>
  </si>
  <si>
    <t>REINTEGROS EMPRESAS INDUSTRIALES Y COMERCIALES</t>
  </si>
  <si>
    <t>00402 - 01</t>
  </si>
  <si>
    <t>004-ALCALDIA DE ARMENIA_x000D_
00402-SECRETARIA DE EDUCACION</t>
  </si>
  <si>
    <t>00402 - 0101</t>
  </si>
  <si>
    <t>00402 - 010102</t>
  </si>
  <si>
    <t>00402 - 01010205</t>
  </si>
  <si>
    <t>00402 - 01010205002</t>
  </si>
  <si>
    <t>00402 - 0101020500209</t>
  </si>
  <si>
    <t>00402 - 010102050020902 - 150</t>
  </si>
  <si>
    <t>Programas Educativos para el trabajo y desarrollo Humano</t>
  </si>
  <si>
    <t>PROG.EDUC.PARA EL TRABAJO Y EL DES.HUMANO RDE</t>
  </si>
  <si>
    <t>00402 - 01010206</t>
  </si>
  <si>
    <t>00402 - 01010206001</t>
  </si>
  <si>
    <t>SISTEMA GENERAL DE PARTICIPACIONES</t>
  </si>
  <si>
    <t>00402 - 0101020600101</t>
  </si>
  <si>
    <t>PARTICIPACION PARA EDUCACION</t>
  </si>
  <si>
    <t>00402 - 010102060010101 - 026</t>
  </si>
  <si>
    <t>Prestacion de servicio educativo</t>
  </si>
  <si>
    <t>SGP PRESTACION DE SERVICIOS</t>
  </si>
  <si>
    <t>00402 - 010102060010101 - 981</t>
  </si>
  <si>
    <t>Prestacion de Servicio SSF</t>
  </si>
  <si>
    <t>00402 - 010102060010103</t>
  </si>
  <si>
    <t>CALIDAD</t>
  </si>
  <si>
    <t>00402 - 010102060010103001 - 028</t>
  </si>
  <si>
    <t>Calidad por matricula oficial</t>
  </si>
  <si>
    <t>SGP CALIDAD MATRICULA OFICIAL</t>
  </si>
  <si>
    <t>00402 - 010102060010103002 - 029</t>
  </si>
  <si>
    <t>Calidad por gratuidad</t>
  </si>
  <si>
    <t>SGP CALIDAD GRATUIDAD</t>
  </si>
  <si>
    <t>00402 - 0101020600104</t>
  </si>
  <si>
    <t>ASIGNACIONES ESPECIALES</t>
  </si>
  <si>
    <t>00402 - 010102060010401 - 024</t>
  </si>
  <si>
    <t>Programa de alimentacion escolar</t>
  </si>
  <si>
    <t>SGP ALIMENTACIÓN ESCOLAR ASIGNACIONES ESPECIALES</t>
  </si>
  <si>
    <t>00402 - 01010206005</t>
  </si>
  <si>
    <t xml:space="preserve">A entidades territoriales distintas de participaciones y compensaciones </t>
  </si>
  <si>
    <t>00402 - 0101020600505 - 308</t>
  </si>
  <si>
    <t>Transferir a las entidades territoriales para apoyar la operación del programa de alimentación escol</t>
  </si>
  <si>
    <t>PAE ALIMENTACION ESCOLAR</t>
  </si>
  <si>
    <t>00402 - 0102</t>
  </si>
  <si>
    <t>00402 - 010205</t>
  </si>
  <si>
    <t>00402 - 01020502 - 151</t>
  </si>
  <si>
    <t>RTOS FR P.EDUC.PARA EL TRABAJO Y EL DES.HUMANO RD</t>
  </si>
  <si>
    <t>00402 - 01020502 - 162</t>
  </si>
  <si>
    <t>RENDIMIENTOS FROS REC. EMERGENCIA SANITARIA - FOME</t>
  </si>
  <si>
    <t>00402 - 01020502 - 220</t>
  </si>
  <si>
    <t>RENDIMIENTOS FINANCIEROS DESAHORRO FONPET EDUCACIO</t>
  </si>
  <si>
    <t>00402 - 01020502 - 633</t>
  </si>
  <si>
    <t>RENDIMIENTOS FINANCIEROS PAIPI</t>
  </si>
  <si>
    <t>00402 - 01020502 - 642</t>
  </si>
  <si>
    <t>RENDIMIENTOS FINANCIEROS PAE ALIMENTACION ESCOLAR</t>
  </si>
  <si>
    <t>00402 - 01020502 - 643</t>
  </si>
  <si>
    <t>RENDIMIENTOS FINANCIEROS SGP CALIDAD</t>
  </si>
  <si>
    <t>00402 - 01020502 - 644</t>
  </si>
  <si>
    <t>RENDIMIENTOS FINANCIEROS SGP ALIMENTACION ESCOLAR</t>
  </si>
  <si>
    <t>00402 - 01020502 - 702</t>
  </si>
  <si>
    <t>00402 - 01020502 - 911</t>
  </si>
  <si>
    <t>RENDIMIENTO FINAN.OTRAS TRANSF.NIV.CTRAL INV.COVID</t>
  </si>
  <si>
    <t>00402 - 010210</t>
  </si>
  <si>
    <t>00402 - 01021002</t>
  </si>
  <si>
    <t>00402 - 01021002001</t>
  </si>
  <si>
    <t>00402 - 0102100200108 - 709</t>
  </si>
  <si>
    <t>REC BCE DESAHORRO FONPET EDUCACION</t>
  </si>
  <si>
    <t>00402 - 0102100200122 - 570</t>
  </si>
  <si>
    <t>REC BCE PROGRAMAS EDUCATIVOS PARA EL TRABAJO Y DESARROLLO HUMANO RDE</t>
  </si>
  <si>
    <t>REC BCE PROGRAMAS EDUCATIVOS PARA EL TRABAJO Y DES</t>
  </si>
  <si>
    <t>00402 - 0102100200124 - 661</t>
  </si>
  <si>
    <t>REC BCE SGP CALIDAD MATRICULA OFICIAL</t>
  </si>
  <si>
    <t>REC BCE SGP CALIDAD MATRICULA  OFICIAL</t>
  </si>
  <si>
    <t>00402 - 0102100200160 - 673</t>
  </si>
  <si>
    <t>REC BCE RTOS FROS PAE ALIMENTACION ESCOLAR</t>
  </si>
  <si>
    <t>00402 - 0102100200162 - 708</t>
  </si>
  <si>
    <t>REC BCE  PAE ALIMENTACION ESCOLAR</t>
  </si>
  <si>
    <t>REC BCE PAE ALIMENTACION ESCOLAR</t>
  </si>
  <si>
    <t>00402 - 0102100200168 - 659</t>
  </si>
  <si>
    <t>REC BCE RENDIMIENTOS FROS DESAHORRO FONPET EDUCACION</t>
  </si>
  <si>
    <t>REC BCE RTOS FROS DESAHORRO FONPET</t>
  </si>
  <si>
    <t>00402 - 0102100200169 - 560</t>
  </si>
  <si>
    <t>REC BCE RENDIMIENTOS FROS PROGRAMAS EDUCATIVOS PARA EL TRABAJO Y DESARROLLO</t>
  </si>
  <si>
    <t>REC BCE RENDIMIENTOS FROS  PROGRAMAS EDUCATIVOS PA</t>
  </si>
  <si>
    <t>00402 - 0102100200170 - 843</t>
  </si>
  <si>
    <t>REC BCE RENDIMIENTOS FROS SGP PRIMERA INFANCIA</t>
  </si>
  <si>
    <t>REC BCE RENDIMIENTOS FINANCIEROS SGP PRIMERA INFAN</t>
  </si>
  <si>
    <t>00402 - 0102100200172 - 915</t>
  </si>
  <si>
    <t>REC BCE OTRAS TRANSFERENCIAS DEL NIVEL CENTRAL PARA INVERDION COVID</t>
  </si>
  <si>
    <t>REC BCE OTRAS TRANSFERENCIAS DEL NIVEL CENTRAL PAR</t>
  </si>
  <si>
    <t>00402 - 0102100200173 - 993</t>
  </si>
  <si>
    <t>REC BCE RENDIMIENTOS FROS SGP CALIDAD MATRICULA OFICIAL</t>
  </si>
  <si>
    <t>REC BCE RENDIMIENTOS FROS SGP CALIDAD MATRICULA OF</t>
  </si>
  <si>
    <t>00402 - 0102100200177 - 845</t>
  </si>
  <si>
    <t>REC BCE RENDIMIENTOS ALIMENTACION ESCOLAR ASIGNACION ESPECIAL</t>
  </si>
  <si>
    <t>REC BCE RTOS FROS ASIGNACION ESPECIAL ALIMENTACION</t>
  </si>
  <si>
    <t>00402 - 0102100200178 - 004</t>
  </si>
  <si>
    <t>REC BCE ALIMENTACION ESCOLAR ASIGNACION ESPECIAL</t>
  </si>
  <si>
    <t>REC BCE ASIGNACION ESPECIAL ALIMENTACION ESCOLAR</t>
  </si>
  <si>
    <t>00402 - 010213</t>
  </si>
  <si>
    <t>00402 - 01021301 - 163</t>
  </si>
  <si>
    <t>REINTEGROS POR SINIESTROS RDE EDUCACION</t>
  </si>
  <si>
    <t>00402 - 01021301 - 956</t>
  </si>
  <si>
    <t>REINTEGROS SGP PRESTACION DE SERVICIOS</t>
  </si>
  <si>
    <t>00402 - 01021301 - 978</t>
  </si>
  <si>
    <t>REINTEGROS SGP CALIDAD MATRICULA</t>
  </si>
  <si>
    <t>00403 - 01</t>
  </si>
  <si>
    <t>004-ALCALDIA DE ARMENIA_x000D_
00403-FONDO DE BOMBEROS</t>
  </si>
  <si>
    <t>00403 - 0101</t>
  </si>
  <si>
    <t>00403 - 010101</t>
  </si>
  <si>
    <t>00403 - 01010102</t>
  </si>
  <si>
    <t>00403 - 01010102212 - 005</t>
  </si>
  <si>
    <t>Sobretasa Bomberil</t>
  </si>
  <si>
    <t>SOBRETASA BOMBERIL INVERSION</t>
  </si>
  <si>
    <t>00403 - 0102</t>
  </si>
  <si>
    <t>00403 - 010205</t>
  </si>
  <si>
    <t>00403 - 01020502 - 005</t>
  </si>
  <si>
    <t>00403 - 01020502 - 510</t>
  </si>
  <si>
    <t>RENDIMIENTOS FROS SOBRETASA BOMBERIL</t>
  </si>
  <si>
    <t>00403 - 010210</t>
  </si>
  <si>
    <t>00403 - 01021002</t>
  </si>
  <si>
    <t>00403 - 01021002001</t>
  </si>
  <si>
    <t>00403 - 0102100200131 - 509</t>
  </si>
  <si>
    <t>REC BCE SOBRETASA BOMBERIL</t>
  </si>
  <si>
    <t>00404 - 01</t>
  </si>
  <si>
    <t>004-ALCALDIA DE ARMENIA_x000D_
00404-FONDO DE SEGURIDAD TERRITORIAL</t>
  </si>
  <si>
    <t>00404 - 0101</t>
  </si>
  <si>
    <t>00404 - 010102</t>
  </si>
  <si>
    <t>00404 - 01010201</t>
  </si>
  <si>
    <t>00404 - 01010201005</t>
  </si>
  <si>
    <t>00404 - 0101020100559 - 027</t>
  </si>
  <si>
    <t>Contribucion Especial sobre contratos de obras Publicas</t>
  </si>
  <si>
    <t>CONTRIBUCION ESPECIAL SOBRE CONTRATOS DE OBRA</t>
  </si>
  <si>
    <t>00404 - 01010203</t>
  </si>
  <si>
    <t>00404 - 01010203001</t>
  </si>
  <si>
    <t>00404 - 0101020300120</t>
  </si>
  <si>
    <t>MULTAS ESTABLECIDAS EN EL CODIGO NACIONAL DE POLICIA Y CONVIVENCIA</t>
  </si>
  <si>
    <t>00404 - 010102030012001 - 701</t>
  </si>
  <si>
    <t>Multas codigo nacional de policia y convivencia multas generales</t>
  </si>
  <si>
    <t>MULTAS DE CODIGO DE POLICIA NACIONAL</t>
  </si>
  <si>
    <t>00404 - 0102</t>
  </si>
  <si>
    <t>00404 - 010205</t>
  </si>
  <si>
    <t>00404 - 01020502 - 949</t>
  </si>
  <si>
    <t>RENDIMIENTOS FINANCIEROS FONSET</t>
  </si>
  <si>
    <t>00404 - 01020502 - 952</t>
  </si>
  <si>
    <t>Rendimientos financieros contratos de obra</t>
  </si>
  <si>
    <t>00404 - 010210</t>
  </si>
  <si>
    <t>00404 - 01021002</t>
  </si>
  <si>
    <t>00404 - 01021002001</t>
  </si>
  <si>
    <t>00404 - 0102100200132 - 879</t>
  </si>
  <si>
    <t>REC BCE CONTRIBUCION ESPECIAL SOBRE CONTRATOS DE OBRA</t>
  </si>
  <si>
    <t>REC BCE CONTRIBUCION ESPECIAL SOBRE CONTRATOS DE O</t>
  </si>
  <si>
    <t>00404 - 0102100200133 - 879</t>
  </si>
  <si>
    <t>REC BCE CODIGO DE POLICIA NACIONAL</t>
  </si>
  <si>
    <t>00404 - 0102100200133 - 880</t>
  </si>
  <si>
    <t>00405 - 01</t>
  </si>
  <si>
    <t>004-ALCALDIA DE ARMENIA_x000D_
00405-FONDO TERRITORIAL DE PENSIONES</t>
  </si>
  <si>
    <t>00405 - 0101</t>
  </si>
  <si>
    <t>00405 - 010101</t>
  </si>
  <si>
    <t>00405 - 01010102</t>
  </si>
  <si>
    <t>00405 - 01010102300</t>
  </si>
  <si>
    <t>00405 - 0101010230001 - 007</t>
  </si>
  <si>
    <t>00405 - 0101010230055 - 025</t>
  </si>
  <si>
    <t>00405 - 010102</t>
  </si>
  <si>
    <t>00405 - 01010206</t>
  </si>
  <si>
    <t>00405 - 01010206009</t>
  </si>
  <si>
    <t>SISTEMA GENERAL DE PENSIONES</t>
  </si>
  <si>
    <t>00405 - 0101020600902</t>
  </si>
  <si>
    <t>00405 - 010102060090202 - 036</t>
  </si>
  <si>
    <t>Cuotas partes pensionales</t>
  </si>
  <si>
    <t>CUOTAS PARTES PENSIONALES</t>
  </si>
  <si>
    <t>00405 - 0102</t>
  </si>
  <si>
    <t>00405 - 010205</t>
  </si>
  <si>
    <t>00405 - 01020502 - 039</t>
  </si>
  <si>
    <t>RENDIMIENTOS FROS 20% ESTAMPILLAS PASIVO PENSIONAL</t>
  </si>
  <si>
    <t>00405 - 01020502 - 979</t>
  </si>
  <si>
    <t>RENDIMIENTOS FROS 20% ESTAMPILLA ADULTO MAYOR</t>
  </si>
  <si>
    <t>00405 - 01020502 - 980</t>
  </si>
  <si>
    <t>00405 - 010210</t>
  </si>
  <si>
    <t>00405 - 01021002</t>
  </si>
  <si>
    <t>00405 - 01021002001</t>
  </si>
  <si>
    <t>00405 - 0102100200134 - 921</t>
  </si>
  <si>
    <t>00405 - 0102100200174 - 994</t>
  </si>
  <si>
    <t>REC BCE CUOTAS PARTES PENSIONALES</t>
  </si>
  <si>
    <t>00405 - 010212</t>
  </si>
  <si>
    <t>RETIROS DEL FONPET</t>
  </si>
  <si>
    <t>00405 - 01021207 - 037</t>
  </si>
  <si>
    <t>Por el retiro de recursos hasta el 30% del saldo en cuenta</t>
  </si>
  <si>
    <t>DESAHORRO FONPET SSF</t>
  </si>
  <si>
    <t>00405 - 01021210 - 038</t>
  </si>
  <si>
    <t>Por devolucion de recursos SGP Proposito General</t>
  </si>
  <si>
    <t>DEVOLUCION FONPET</t>
  </si>
  <si>
    <t>00406 - 01</t>
  </si>
  <si>
    <t>004-ALCALDIA DE ARMENIA_x000D_
00406-FONDO ESPECIAL DE VALORIZACION</t>
  </si>
  <si>
    <t>00406 - 0101</t>
  </si>
  <si>
    <t>00406 - 010102</t>
  </si>
  <si>
    <t>00406 - 01010201</t>
  </si>
  <si>
    <t>00406 - 01010201005</t>
  </si>
  <si>
    <t>00406 - 0101020100539 - 311</t>
  </si>
  <si>
    <t>Contribucion por Valorizacion</t>
  </si>
  <si>
    <t>VALORIZACION</t>
  </si>
  <si>
    <t>00406 - 0102</t>
  </si>
  <si>
    <t>00406 - 010205</t>
  </si>
  <si>
    <t>00406 - 01020502 - 224</t>
  </si>
  <si>
    <t>RENDIMIENTOS FINANCIEROS VALORIZACION</t>
  </si>
  <si>
    <t>00406 - 01020502 - 946</t>
  </si>
  <si>
    <t>REINTEGROS VALORIZACION</t>
  </si>
  <si>
    <t>00406 - 010210</t>
  </si>
  <si>
    <t>00406 - 01021002</t>
  </si>
  <si>
    <t>00406 - 01021002001</t>
  </si>
  <si>
    <t>00406 - 0102100200137 - 958</t>
  </si>
  <si>
    <t>REC BCE CONTRIBUCION VALORIZACION</t>
  </si>
  <si>
    <t>'REC BCE CONTRIBUCION POR VALORIZACION</t>
  </si>
  <si>
    <t>00407 - 01</t>
  </si>
  <si>
    <t>004-ALCALDIA DE ARMENIA_x000D_
00407-PARTICIPACION PARA PROPOSITO GENERAL</t>
  </si>
  <si>
    <t>00407 - 0101</t>
  </si>
  <si>
    <t>00407 - 010102</t>
  </si>
  <si>
    <t>00407 - 01010206</t>
  </si>
  <si>
    <t>00407 - 01010206001</t>
  </si>
  <si>
    <t>00407 - 0101020600103</t>
  </si>
  <si>
    <t>00407 - 010102060010301 - 637</t>
  </si>
  <si>
    <t>Deporte  y Recreacion</t>
  </si>
  <si>
    <t>SGP DEPORTE</t>
  </si>
  <si>
    <t>00407 - 010102060010302 - 639</t>
  </si>
  <si>
    <t>Cultura</t>
  </si>
  <si>
    <t>SGP CULTURA</t>
  </si>
  <si>
    <t>00407 - 010102060010303 - 034</t>
  </si>
  <si>
    <t>Proposito General Libre Inversion</t>
  </si>
  <si>
    <t>SGP PROPOSITO GENERAL</t>
  </si>
  <si>
    <t>00407 - 0102</t>
  </si>
  <si>
    <t>00407 - 010205</t>
  </si>
  <si>
    <t>00407 - 01020502 - 021</t>
  </si>
  <si>
    <t>RENDIMIENTOS FINANCIEROS SGP PROPOSITO GENERAL</t>
  </si>
  <si>
    <t>00407 - 010210</t>
  </si>
  <si>
    <t>00407 - 01021002</t>
  </si>
  <si>
    <t>00407 - 01021002001</t>
  </si>
  <si>
    <t>00407 - 0102100200109 - 581</t>
  </si>
  <si>
    <t>REC BCE PROPOSITO GENERAL</t>
  </si>
  <si>
    <t>REC BCE SGP PROPOSITO GENERAL</t>
  </si>
  <si>
    <t>00408 - 01</t>
  </si>
  <si>
    <t>004-ALCALDIA DE ARMENIA_x000D_
00408-AGUA POTABLE Y SANEAMIENTO BASICO</t>
  </si>
  <si>
    <t>00408 - 0101</t>
  </si>
  <si>
    <t>00408 - 010102</t>
  </si>
  <si>
    <t>00408 - 01010206</t>
  </si>
  <si>
    <t>00408 - 01010206001</t>
  </si>
  <si>
    <t>00408 - 0101020600105 - 030</t>
  </si>
  <si>
    <t>AGUA POTABLE Y SANEAMIENTO BASICO</t>
  </si>
  <si>
    <t>SGP AGUA POTABLE Y SANEAMIENTO BASICO</t>
  </si>
  <si>
    <t>00408 - 0102</t>
  </si>
  <si>
    <t>00408 - 010205</t>
  </si>
  <si>
    <t>00408 - 01020502 - 018</t>
  </si>
  <si>
    <t>RENDIMIENTOS FROS SGP AGUA POTABLE</t>
  </si>
  <si>
    <t>00408 - 01020502 - 196</t>
  </si>
  <si>
    <t>RTOS FROS MANEJO FONDO SOLIDARIDAD Y REDISTRIBUCIO</t>
  </si>
  <si>
    <t>00408 - 010210</t>
  </si>
  <si>
    <t>00408 - 01021002</t>
  </si>
  <si>
    <t>00408 - 01021002001</t>
  </si>
  <si>
    <t>00408 - 0102100200138 - 858</t>
  </si>
  <si>
    <t>REC BCE SGP AGUA POTABLE Y SANEAMINETO BASICO</t>
  </si>
  <si>
    <t>REC BCE SGP AGUA POTABLE</t>
  </si>
  <si>
    <t>00502 - 01</t>
  </si>
  <si>
    <t>005-FONDO LOCAL DE SALUD_x000D_
00502-SUBCUENTA SALUD PUBLICA</t>
  </si>
  <si>
    <t>00502 - 0101</t>
  </si>
  <si>
    <t>00502 - 010102</t>
  </si>
  <si>
    <t>00502 - 01010205</t>
  </si>
  <si>
    <t>00502 - 01010205002</t>
  </si>
  <si>
    <t>00502 - 0101020500209</t>
  </si>
  <si>
    <t>00502 - 010102050020905 - 014</t>
  </si>
  <si>
    <t>Salud y Ambiente</t>
  </si>
  <si>
    <t>SALUD Y AMBIENTE</t>
  </si>
  <si>
    <t>00502 - 01010206</t>
  </si>
  <si>
    <t>00502 - 01010206001</t>
  </si>
  <si>
    <t>00502 - 0101020600102</t>
  </si>
  <si>
    <t>PARTICIPACION PARA SALUD</t>
  </si>
  <si>
    <t>00502 - 010102060010202 - 016</t>
  </si>
  <si>
    <t>SALUD PUBLICA</t>
  </si>
  <si>
    <t>SGP SALUD PUBLICA</t>
  </si>
  <si>
    <t>00502 - 010102060010202 - 046</t>
  </si>
  <si>
    <t>ULTIMA DOCEAVA SGP</t>
  </si>
  <si>
    <t>00502 - 01010206006</t>
  </si>
  <si>
    <t>00502 - 0101020600606</t>
  </si>
  <si>
    <t>00502 - 010102060060612 - 995</t>
  </si>
  <si>
    <t>Recursos del Ministerio de Salud</t>
  </si>
  <si>
    <t>TRANSFERENCIA MINISTERIO DE SALUD</t>
  </si>
  <si>
    <t>00502 - 010102060060613 - 382</t>
  </si>
  <si>
    <t>Nacionales -convenio uae estupefacientes</t>
  </si>
  <si>
    <t>'NACIONALES -CONVENIO UAE ESTUPEFACIENTES</t>
  </si>
  <si>
    <t>00502 - 0102</t>
  </si>
  <si>
    <t>00502 - 010205</t>
  </si>
  <si>
    <t>00502 - 01020502 - 017</t>
  </si>
  <si>
    <t>00502 - 010210</t>
  </si>
  <si>
    <t>00502 - 01021002</t>
  </si>
  <si>
    <t>00502 - 01021002001</t>
  </si>
  <si>
    <t>00502 - 0102100200142 - 530</t>
  </si>
  <si>
    <t>REC BCE SGP SALUD</t>
  </si>
  <si>
    <t>00503 - 01</t>
  </si>
  <si>
    <t>005-FONDO LOCAL DE SALUD_x000D_
00503-SUBCUENTA SUBSIDIO A LA DEMANDA</t>
  </si>
  <si>
    <t>00503 - 0101</t>
  </si>
  <si>
    <t>00503 - 010102</t>
  </si>
  <si>
    <t>00503 - 01010206</t>
  </si>
  <si>
    <t>00503 - 01010206001</t>
  </si>
  <si>
    <t>00503 - 0101020600102</t>
  </si>
  <si>
    <t>00503 - 010102060010201 - 601</t>
  </si>
  <si>
    <t>REGIMEN SUBSIDIADO</t>
  </si>
  <si>
    <t>SGP REGIMEN SUBSIDIADO SSF</t>
  </si>
  <si>
    <t>00503 - 010102060010201 - 602</t>
  </si>
  <si>
    <t>ULTIMA DOCEAVA S.G.P. SALUD SSF</t>
  </si>
  <si>
    <t>00503 - 01010206006</t>
  </si>
  <si>
    <t>00503 - 0101020600606</t>
  </si>
  <si>
    <t>00503 - 010102060060601 - 012</t>
  </si>
  <si>
    <t>Rentas Cedidas</t>
  </si>
  <si>
    <t>RENTAS CEDIDAS</t>
  </si>
  <si>
    <t>00503 - 010102060060601 - 603</t>
  </si>
  <si>
    <t>RENTAS CEDIDAS COLJUEGOS SSF</t>
  </si>
  <si>
    <t>00503 - 010102060060602 - 600</t>
  </si>
  <si>
    <t>FOSYGA SSF</t>
  </si>
  <si>
    <t>FOSYGA SIN SITUACION DE FONDOS</t>
  </si>
  <si>
    <t>00503 - 010102060060603 - 676</t>
  </si>
  <si>
    <t>Cofinanciados Departamento SSF</t>
  </si>
  <si>
    <t>COFINANCIADOS DEPARTAMENTO SSF</t>
  </si>
  <si>
    <t>00503 - 0102</t>
  </si>
  <si>
    <t>00503 - 010205</t>
  </si>
  <si>
    <t>00503 - 01020502 - 017</t>
  </si>
  <si>
    <t>00503 - 01020502 - 524</t>
  </si>
  <si>
    <t>RENDIMIENTOS FROS RENTAS CEDIDAS COLJUEGOS SGP</t>
  </si>
  <si>
    <t>00503 - 01020502 - 999</t>
  </si>
  <si>
    <t>RENDIMIENTOS FROS SGP REGIMEN SUBSIDIADO</t>
  </si>
  <si>
    <t>00504 - 01</t>
  </si>
  <si>
    <t>005-FONDO LOCAL DE SALUD_x000D_
00504-MAS PRESTACION DE SERVICIOSOFERTA</t>
  </si>
  <si>
    <t>00504 - 0101</t>
  </si>
  <si>
    <t>00504 - 010102</t>
  </si>
  <si>
    <t>00504 - 01010206</t>
  </si>
  <si>
    <t>00504 - 01010206006</t>
  </si>
  <si>
    <t>00504 - 0101020600606</t>
  </si>
  <si>
    <t>00504 - 010102060060601 - 012</t>
  </si>
  <si>
    <t>00504 - 0102</t>
  </si>
  <si>
    <t>00504 - 010205</t>
  </si>
  <si>
    <t>00504 - 01020502 - 017</t>
  </si>
  <si>
    <t>00504 - 010210</t>
  </si>
  <si>
    <t>00504 - 01021002</t>
  </si>
  <si>
    <t>00504 - 01021002001</t>
  </si>
  <si>
    <t>00504 - 0102100200144 - 530</t>
  </si>
  <si>
    <t>REC BCE RENTAS CEDIDAS</t>
  </si>
  <si>
    <t>00504 - 0102100200144 - 940</t>
  </si>
  <si>
    <t>00505 - 01</t>
  </si>
  <si>
    <t>005-FONDO LOCAL DE SALUD_x000D_
00505-OTROS GASTOS DE SALUD</t>
  </si>
  <si>
    <t>00505 - 0101</t>
  </si>
  <si>
    <t>00505 - 010102</t>
  </si>
  <si>
    <t>00505 - 01010206</t>
  </si>
  <si>
    <t>00505 - 01010206006</t>
  </si>
  <si>
    <t>00505 - 0101020600606</t>
  </si>
  <si>
    <t>00505 - 010102060060601 - 012</t>
  </si>
  <si>
    <t>00505 - 0102</t>
  </si>
  <si>
    <t>00505 - 010205</t>
  </si>
  <si>
    <t>00505 - 01020502 - 012</t>
  </si>
  <si>
    <t>00505 - 01020502 - 017</t>
  </si>
  <si>
    <t>00505 - 01020502 - 524</t>
  </si>
  <si>
    <t>00505 - 010210</t>
  </si>
  <si>
    <t>00505 - 01021002</t>
  </si>
  <si>
    <t>00505 - 01021002001</t>
  </si>
  <si>
    <t>00505 - 0102100200144 - 940</t>
  </si>
  <si>
    <t>10405 - 01</t>
  </si>
  <si>
    <t>104-DEPARTAMENTO ADMINISTRATIVO DE FORTALECIMIENTO INSTITUCIONAL_x000D_
10405-FONDO TERRITORIAL DE PENSIONES</t>
  </si>
  <si>
    <t>10405 - 0102</t>
  </si>
  <si>
    <t>10405 - 010210</t>
  </si>
  <si>
    <t>10405 - 01021002</t>
  </si>
  <si>
    <t>10405 - 01021002001</t>
  </si>
  <si>
    <t>10405 - 0102100200134 - 921</t>
  </si>
  <si>
    <t>APROPIACIÓN DEFINITIVA</t>
  </si>
  <si>
    <t>% EJECUCIÓN</t>
  </si>
  <si>
    <t>TOTAL INGRESO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</si>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</sst>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16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43" fontId="0" fillId="0" borderId="10" xfId="1" applyFont="1" applyBorder="1"/>
    <xf numFmtId="10" fontId="0" fillId="0" borderId="10" xfId="43" applyNumberFormat="1" applyFont="1" applyBorder="1"/>
    <xf numFmtId="0" fontId="0" fillId="34" borderId="10" xfId="0" applyFill="1" applyBorder="1"/>
    <xf numFmtId="43" fontId="0" fillId="0" borderId="10" xfId="1" applyFont="1" applyBorder="1" applyAlignment="1">
      <alignment vertical="center"/>
    </xf>
    <xf numFmtId="10" fontId="0" fillId="0" borderId="10" xfId="43" applyNumberFormat="1" applyFont="1" applyBorder="1" applyAlignment="1">
      <alignment vertical="center"/>
    </xf>
    <xf numFmtId="0" fontId="16" fillId="33" borderId="10" xfId="0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43" fontId="18" fillId="35" borderId="0" xfId="0" applyNumberFormat="1" applyFont="1" applyFill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Porcentaje" xfId="43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S405"/>
  <sheetViews>
    <sheetView tabSelected="1" topLeftCell="H1" workbookViewId="0">
      <selection activeCell="AJ406" sqref="AJ406"/>
    </sheetView>
  </sheetViews>
  <sheetFormatPr baseColWidth="10" defaultRowHeight="15.95" customHeight="1" x14ac:dyDescent="0.25"/>
  <cols>
    <col min="1" max="3" width="0" hidden="1" customWidth="1"/>
    <col min="5" max="5" width="36.28515625" customWidth="1"/>
    <col min="6" max="6" width="21.5703125" hidden="1" customWidth="1"/>
    <col min="7" max="7" width="27.42578125" customWidth="1"/>
    <col min="9" max="9" width="18.85546875" bestFit="1" customWidth="1"/>
    <col min="10" max="11" width="18.85546875" hidden="1" customWidth="1"/>
    <col min="12" max="12" width="16.85546875" hidden="1" customWidth="1"/>
    <col min="13" max="14" width="18.85546875" hidden="1" customWidth="1"/>
    <col min="15" max="15" width="16.85546875" hidden="1" customWidth="1"/>
    <col min="16" max="16" width="18.85546875" bestFit="1" customWidth="1"/>
    <col min="17" max="22" width="11.5703125" hidden="1" customWidth="1"/>
    <col min="23" max="23" width="18.85546875" hidden="1" customWidth="1"/>
    <col min="24" max="24" width="17.85546875" hidden="1" customWidth="1"/>
    <col min="25" max="25" width="18.85546875" hidden="1" customWidth="1"/>
    <col min="26" max="31" width="11.5703125" hidden="1" customWidth="1"/>
    <col min="32" max="32" width="18.85546875" hidden="1" customWidth="1"/>
    <col min="33" max="33" width="17.85546875" hidden="1" customWidth="1"/>
    <col min="34" max="34" width="18.85546875" hidden="1" customWidth="1"/>
    <col min="35" max="35" width="18.85546875" bestFit="1" customWidth="1"/>
    <col min="36" max="36" width="21.85546875" customWidth="1"/>
    <col min="37" max="40" width="18.85546875" hidden="1" customWidth="1"/>
    <col min="41" max="41" width="17.85546875" hidden="1" customWidth="1"/>
    <col min="42" max="42" width="18.85546875" hidden="1" customWidth="1"/>
    <col min="43" max="43" width="11.5703125" hidden="1" customWidth="1"/>
    <col min="44" max="44" width="17.85546875" hidden="1" customWidth="1"/>
    <col min="45" max="45" width="51.140625" customWidth="1"/>
  </cols>
  <sheetData>
    <row r="1" spans="1:45" ht="15.9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/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spans="1:45" ht="120" hidden="1" x14ac:dyDescent="0.25">
      <c r="A2" s="1">
        <v>2023</v>
      </c>
      <c r="B2" s="1">
        <v>401</v>
      </c>
      <c r="C2" s="1">
        <v>1</v>
      </c>
      <c r="D2" s="1" t="s">
        <v>44</v>
      </c>
      <c r="E2" s="1" t="s">
        <v>45</v>
      </c>
      <c r="F2" s="1">
        <v>1</v>
      </c>
      <c r="G2" s="1" t="s">
        <v>46</v>
      </c>
      <c r="H2" s="3" t="s">
        <v>47</v>
      </c>
      <c r="I2" s="4">
        <v>224738577600.64001</v>
      </c>
      <c r="J2" s="4">
        <v>224738577600.64001</v>
      </c>
      <c r="K2" s="4">
        <v>127246158108.03</v>
      </c>
      <c r="L2" s="4">
        <v>2084702192.27</v>
      </c>
      <c r="M2" s="4">
        <v>125161455915.75999</v>
      </c>
      <c r="N2" s="4">
        <v>127246158108.03</v>
      </c>
      <c r="O2" s="4">
        <v>2084702192.27</v>
      </c>
      <c r="P2" s="4">
        <v>349900033516.40002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262045243506.92999</v>
      </c>
      <c r="X2" s="4">
        <v>4816915644.8900003</v>
      </c>
      <c r="Y2" s="4">
        <v>257228327862.04001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262045243506.92999</v>
      </c>
      <c r="AG2" s="4">
        <v>4816915644.8900003</v>
      </c>
      <c r="AH2" s="4">
        <v>257228327862.04001</v>
      </c>
      <c r="AI2" s="4">
        <v>257228327862.04001</v>
      </c>
      <c r="AJ2" s="5">
        <f>AI2/P2</f>
        <v>0.73514805150764173</v>
      </c>
      <c r="AK2" s="4">
        <v>49590206234.589996</v>
      </c>
      <c r="AL2" s="4">
        <v>49590206234.589996</v>
      </c>
      <c r="AM2" s="4">
        <v>208218830038.45001</v>
      </c>
      <c r="AN2" s="4">
        <v>210369907080.07001</v>
      </c>
      <c r="AO2" s="4">
        <v>2151077041.6199999</v>
      </c>
      <c r="AP2" s="4">
        <v>210369907080.07001</v>
      </c>
      <c r="AQ2" s="4">
        <v>0</v>
      </c>
      <c r="AR2" s="4">
        <v>2151077041.6199999</v>
      </c>
      <c r="AS2" s="4" t="s">
        <v>48</v>
      </c>
    </row>
    <row r="3" spans="1:45" ht="120" hidden="1" x14ac:dyDescent="0.25">
      <c r="A3" s="1">
        <v>2023</v>
      </c>
      <c r="B3" s="1">
        <v>401</v>
      </c>
      <c r="C3" s="1">
        <v>101</v>
      </c>
      <c r="D3" s="1" t="s">
        <v>44</v>
      </c>
      <c r="E3" s="1" t="s">
        <v>49</v>
      </c>
      <c r="F3" s="1">
        <v>101</v>
      </c>
      <c r="G3" s="1" t="s">
        <v>50</v>
      </c>
      <c r="H3" s="3" t="s">
        <v>47</v>
      </c>
      <c r="I3" s="4">
        <v>176120406801.64001</v>
      </c>
      <c r="J3" s="4">
        <v>176120406801.64001</v>
      </c>
      <c r="K3" s="4">
        <v>38056027807.489998</v>
      </c>
      <c r="L3" s="4">
        <v>0</v>
      </c>
      <c r="M3" s="4">
        <v>38056027807.489998</v>
      </c>
      <c r="N3" s="4">
        <v>38056027807.489998</v>
      </c>
      <c r="O3" s="4">
        <v>0</v>
      </c>
      <c r="P3" s="4">
        <v>214176434609.13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176910501175.35001</v>
      </c>
      <c r="X3" s="4">
        <v>2047209935.9200001</v>
      </c>
      <c r="Y3" s="4">
        <v>174863291239.42999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176910501175.35001</v>
      </c>
      <c r="AG3" s="4">
        <v>2047209935.9200001</v>
      </c>
      <c r="AH3" s="4">
        <v>174863291239.42999</v>
      </c>
      <c r="AI3" s="4">
        <v>174863291239.42999</v>
      </c>
      <c r="AJ3" s="5">
        <f t="shared" ref="AJ3:AJ66" si="0">AI3/P3</f>
        <v>0.81644505642534326</v>
      </c>
      <c r="AK3" s="4">
        <v>923119948</v>
      </c>
      <c r="AL3" s="4">
        <v>923119948</v>
      </c>
      <c r="AM3" s="4">
        <v>174520879702.42999</v>
      </c>
      <c r="AN3" s="4">
        <v>175986953227.35001</v>
      </c>
      <c r="AO3" s="4">
        <v>1466073524.9200001</v>
      </c>
      <c r="AP3" s="4">
        <v>175986953227.35001</v>
      </c>
      <c r="AQ3" s="4">
        <v>0</v>
      </c>
      <c r="AR3" s="4">
        <v>1466073524.9200001</v>
      </c>
      <c r="AS3" s="4" t="s">
        <v>48</v>
      </c>
    </row>
    <row r="4" spans="1:45" ht="120" hidden="1" x14ac:dyDescent="0.25">
      <c r="A4" s="1">
        <v>2023</v>
      </c>
      <c r="B4" s="1">
        <v>401</v>
      </c>
      <c r="C4" s="1">
        <v>10101</v>
      </c>
      <c r="D4" s="1" t="s">
        <v>44</v>
      </c>
      <c r="E4" s="1" t="s">
        <v>51</v>
      </c>
      <c r="F4" s="1">
        <v>10101</v>
      </c>
      <c r="G4" s="1" t="s">
        <v>52</v>
      </c>
      <c r="H4" s="3" t="s">
        <v>47</v>
      </c>
      <c r="I4" s="4">
        <v>155541340301.01001</v>
      </c>
      <c r="J4" s="4">
        <v>155541340301.01001</v>
      </c>
      <c r="K4" s="4">
        <v>21270752432</v>
      </c>
      <c r="L4" s="4">
        <v>0</v>
      </c>
      <c r="M4" s="4">
        <v>21270752432</v>
      </c>
      <c r="N4" s="4">
        <v>21270752432</v>
      </c>
      <c r="O4" s="4">
        <v>0</v>
      </c>
      <c r="P4" s="4">
        <v>176812092733.01001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144152325723.41</v>
      </c>
      <c r="X4" s="4">
        <v>1579230655.6400001</v>
      </c>
      <c r="Y4" s="4">
        <v>142573095067.76999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144152325723.41</v>
      </c>
      <c r="AG4" s="4">
        <v>1579230655.6400001</v>
      </c>
      <c r="AH4" s="4">
        <v>142573095067.76999</v>
      </c>
      <c r="AI4" s="4">
        <v>142573095067.76999</v>
      </c>
      <c r="AJ4" s="5">
        <f t="shared" si="0"/>
        <v>0.8063537559224434</v>
      </c>
      <c r="AK4" s="4">
        <v>0</v>
      </c>
      <c r="AL4" s="4">
        <v>0</v>
      </c>
      <c r="AM4" s="4">
        <v>143153803478.76999</v>
      </c>
      <c r="AN4" s="4">
        <v>144151897723.41</v>
      </c>
      <c r="AO4" s="4">
        <v>998094244.63999999</v>
      </c>
      <c r="AP4" s="4">
        <v>144151897723.41</v>
      </c>
      <c r="AQ4" s="4">
        <v>0</v>
      </c>
      <c r="AR4" s="4">
        <v>998094244.63999999</v>
      </c>
      <c r="AS4" s="4" t="s">
        <v>48</v>
      </c>
    </row>
    <row r="5" spans="1:45" ht="120" hidden="1" x14ac:dyDescent="0.25">
      <c r="A5" s="1">
        <v>2023</v>
      </c>
      <c r="B5" s="1">
        <v>401</v>
      </c>
      <c r="C5" s="1">
        <v>1010101</v>
      </c>
      <c r="D5" s="1" t="s">
        <v>44</v>
      </c>
      <c r="E5" s="1" t="s">
        <v>53</v>
      </c>
      <c r="F5" s="1">
        <v>1010101</v>
      </c>
      <c r="G5" s="1" t="s">
        <v>54</v>
      </c>
      <c r="H5" s="3" t="s">
        <v>47</v>
      </c>
      <c r="I5" s="4">
        <v>68788493235.179993</v>
      </c>
      <c r="J5" s="4">
        <v>68788493235.179993</v>
      </c>
      <c r="K5" s="4">
        <v>1000000000</v>
      </c>
      <c r="L5" s="4">
        <v>0</v>
      </c>
      <c r="M5" s="4">
        <v>1000000000</v>
      </c>
      <c r="N5" s="4">
        <v>1000000000</v>
      </c>
      <c r="O5" s="4">
        <v>0</v>
      </c>
      <c r="P5" s="4">
        <v>69788493235.179993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57810529271.489998</v>
      </c>
      <c r="X5" s="4">
        <v>95498914.760000005</v>
      </c>
      <c r="Y5" s="4">
        <v>57715030356.730003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57810529271.489998</v>
      </c>
      <c r="AG5" s="4">
        <v>95498914.760000005</v>
      </c>
      <c r="AH5" s="4">
        <v>57715030356.730003</v>
      </c>
      <c r="AI5" s="4">
        <v>57715030356.730003</v>
      </c>
      <c r="AJ5" s="5">
        <f t="shared" si="0"/>
        <v>0.82699923269924069</v>
      </c>
      <c r="AK5" s="4">
        <v>0</v>
      </c>
      <c r="AL5" s="4">
        <v>0</v>
      </c>
      <c r="AM5" s="4">
        <v>57718343745.730003</v>
      </c>
      <c r="AN5" s="4">
        <v>57810315271.489998</v>
      </c>
      <c r="AO5" s="4">
        <v>91971525.760000005</v>
      </c>
      <c r="AP5" s="4">
        <v>57810315271.489998</v>
      </c>
      <c r="AQ5" s="4">
        <v>0</v>
      </c>
      <c r="AR5" s="4">
        <v>91971525.760000005</v>
      </c>
      <c r="AS5" s="4" t="s">
        <v>48</v>
      </c>
    </row>
    <row r="6" spans="1:45" ht="120" hidden="1" x14ac:dyDescent="0.25">
      <c r="A6" s="1">
        <v>2023</v>
      </c>
      <c r="B6" s="1">
        <v>401</v>
      </c>
      <c r="C6" s="1">
        <v>1010101014</v>
      </c>
      <c r="D6" s="1" t="s">
        <v>44</v>
      </c>
      <c r="E6" s="1" t="s">
        <v>55</v>
      </c>
      <c r="F6" s="1">
        <v>1010101014</v>
      </c>
      <c r="G6" s="1" t="s">
        <v>56</v>
      </c>
      <c r="H6" s="3" t="s">
        <v>47</v>
      </c>
      <c r="I6" s="4">
        <v>10551415253.48</v>
      </c>
      <c r="J6" s="4">
        <v>10551415253.48</v>
      </c>
      <c r="K6" s="4">
        <v>1000000000</v>
      </c>
      <c r="L6" s="4">
        <v>0</v>
      </c>
      <c r="M6" s="4">
        <v>1000000000</v>
      </c>
      <c r="N6" s="4">
        <v>1000000000</v>
      </c>
      <c r="O6" s="4">
        <v>0</v>
      </c>
      <c r="P6" s="4">
        <v>11551415253.48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8675827275.4200001</v>
      </c>
      <c r="X6" s="4">
        <v>14748296.609999999</v>
      </c>
      <c r="Y6" s="4">
        <v>8661078978.8099995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8675827275.4200001</v>
      </c>
      <c r="AG6" s="4">
        <v>14748296.609999999</v>
      </c>
      <c r="AH6" s="4">
        <v>8661078978.8099995</v>
      </c>
      <c r="AI6" s="4">
        <v>8661078978.8099995</v>
      </c>
      <c r="AJ6" s="5">
        <f t="shared" si="0"/>
        <v>0.74978509461866572</v>
      </c>
      <c r="AK6" s="4">
        <v>0</v>
      </c>
      <c r="AL6" s="4">
        <v>0</v>
      </c>
      <c r="AM6" s="4">
        <v>8661078978.8099995</v>
      </c>
      <c r="AN6" s="4">
        <v>8675827275.4200001</v>
      </c>
      <c r="AO6" s="4">
        <v>14748296.609999999</v>
      </c>
      <c r="AP6" s="4">
        <v>8675827275.4200001</v>
      </c>
      <c r="AQ6" s="4">
        <v>0</v>
      </c>
      <c r="AR6" s="4">
        <v>14748296.609999999</v>
      </c>
      <c r="AS6" s="4" t="s">
        <v>48</v>
      </c>
    </row>
    <row r="7" spans="1:45" ht="120" hidden="1" x14ac:dyDescent="0.25">
      <c r="A7" s="1">
        <v>2023</v>
      </c>
      <c r="B7" s="1">
        <v>401</v>
      </c>
      <c r="C7" s="1">
        <v>101010101401</v>
      </c>
      <c r="D7" s="1" t="s">
        <v>44</v>
      </c>
      <c r="E7" s="1" t="s">
        <v>57</v>
      </c>
      <c r="F7" s="1">
        <v>101010101401</v>
      </c>
      <c r="G7" s="1" t="s">
        <v>58</v>
      </c>
      <c r="H7" s="3" t="s">
        <v>47</v>
      </c>
      <c r="I7" s="4">
        <v>9707302033.2099991</v>
      </c>
      <c r="J7" s="4">
        <v>9707302033.2099991</v>
      </c>
      <c r="K7" s="4">
        <v>1000000000</v>
      </c>
      <c r="L7" s="4">
        <v>0</v>
      </c>
      <c r="M7" s="4">
        <v>1000000000</v>
      </c>
      <c r="N7" s="4">
        <v>1000000000</v>
      </c>
      <c r="O7" s="4">
        <v>0</v>
      </c>
      <c r="P7" s="4">
        <v>10707302033.209999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8060357086.2200003</v>
      </c>
      <c r="X7" s="4">
        <v>14748296.609999999</v>
      </c>
      <c r="Y7" s="4">
        <v>8045608789.6099997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8060357086.2200003</v>
      </c>
      <c r="AG7" s="4">
        <v>14748296.609999999</v>
      </c>
      <c r="AH7" s="4">
        <v>8045608789.6099997</v>
      </c>
      <c r="AI7" s="4">
        <v>8045608789.6099997</v>
      </c>
      <c r="AJ7" s="5">
        <f t="shared" si="0"/>
        <v>0.75141326588673463</v>
      </c>
      <c r="AK7" s="4">
        <v>0</v>
      </c>
      <c r="AL7" s="4">
        <v>0</v>
      </c>
      <c r="AM7" s="4">
        <v>8045608789.6099997</v>
      </c>
      <c r="AN7" s="4">
        <v>8060357086.2200003</v>
      </c>
      <c r="AO7" s="4">
        <v>14748296.609999999</v>
      </c>
      <c r="AP7" s="4">
        <v>8060357086.2200003</v>
      </c>
      <c r="AQ7" s="4">
        <v>0</v>
      </c>
      <c r="AR7" s="4">
        <v>14748296.609999999</v>
      </c>
      <c r="AS7" s="4" t="s">
        <v>48</v>
      </c>
    </row>
    <row r="8" spans="1:45" ht="120" hidden="1" x14ac:dyDescent="0.25">
      <c r="A8" s="1">
        <v>2023</v>
      </c>
      <c r="B8" s="1">
        <v>401</v>
      </c>
      <c r="C8" s="1">
        <v>10101010140101</v>
      </c>
      <c r="D8" s="1">
        <v>984</v>
      </c>
      <c r="E8" s="1" t="s">
        <v>59</v>
      </c>
      <c r="F8" s="1">
        <v>10101010140101</v>
      </c>
      <c r="G8" s="1" t="s">
        <v>60</v>
      </c>
      <c r="H8" s="3" t="s">
        <v>47</v>
      </c>
      <c r="I8" s="4">
        <v>8036716761.4799995</v>
      </c>
      <c r="J8" s="4">
        <v>8036716761.4799995</v>
      </c>
      <c r="K8" s="4">
        <v>1000000000</v>
      </c>
      <c r="L8" s="4">
        <v>0</v>
      </c>
      <c r="M8" s="4">
        <v>1000000000</v>
      </c>
      <c r="N8" s="4">
        <v>1000000000</v>
      </c>
      <c r="O8" s="4">
        <v>0</v>
      </c>
      <c r="P8" s="4">
        <v>9036716761.4799995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6825208330.4799995</v>
      </c>
      <c r="X8" s="4">
        <v>3468843.85</v>
      </c>
      <c r="Y8" s="4">
        <v>6821739486.6300001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6825208330.4799995</v>
      </c>
      <c r="AG8" s="4">
        <v>3468843.85</v>
      </c>
      <c r="AH8" s="4">
        <v>6821739486.6300001</v>
      </c>
      <c r="AI8" s="4">
        <v>6821739486.6300001</v>
      </c>
      <c r="AJ8" s="5">
        <f t="shared" si="0"/>
        <v>0.75489136892155517</v>
      </c>
      <c r="AK8" s="4">
        <v>0</v>
      </c>
      <c r="AL8" s="4">
        <v>0</v>
      </c>
      <c r="AM8" s="4">
        <v>6821739486.6300001</v>
      </c>
      <c r="AN8" s="4">
        <v>6825208330.4799995</v>
      </c>
      <c r="AO8" s="4">
        <v>3468843.85</v>
      </c>
      <c r="AP8" s="4">
        <v>6825208330.4799995</v>
      </c>
      <c r="AQ8" s="4">
        <v>0</v>
      </c>
      <c r="AR8" s="4">
        <v>3468843.85</v>
      </c>
      <c r="AS8" s="4" t="s">
        <v>61</v>
      </c>
    </row>
    <row r="9" spans="1:45" ht="120" hidden="1" x14ac:dyDescent="0.25">
      <c r="A9" s="1">
        <v>2023</v>
      </c>
      <c r="B9" s="1">
        <v>401</v>
      </c>
      <c r="C9" s="1">
        <v>10101010140102</v>
      </c>
      <c r="D9" s="1">
        <v>23</v>
      </c>
      <c r="E9" s="1" t="s">
        <v>62</v>
      </c>
      <c r="F9" s="1">
        <v>10101010140102</v>
      </c>
      <c r="G9" s="1" t="s">
        <v>63</v>
      </c>
      <c r="H9" s="3" t="s">
        <v>47</v>
      </c>
      <c r="I9" s="4">
        <v>1670585271.73</v>
      </c>
      <c r="J9" s="4">
        <v>1670585271.73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1670585271.73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1235148755.74</v>
      </c>
      <c r="X9" s="4">
        <v>11279452.76</v>
      </c>
      <c r="Y9" s="4">
        <v>1223869302.98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1235148755.74</v>
      </c>
      <c r="AG9" s="4">
        <v>11279452.76</v>
      </c>
      <c r="AH9" s="4">
        <v>1223869302.98</v>
      </c>
      <c r="AI9" s="4">
        <v>1223869302.98</v>
      </c>
      <c r="AJ9" s="5">
        <f t="shared" si="0"/>
        <v>0.73259912181112641</v>
      </c>
      <c r="AK9" s="4">
        <v>0</v>
      </c>
      <c r="AL9" s="4">
        <v>0</v>
      </c>
      <c r="AM9" s="4">
        <v>1223869302.98</v>
      </c>
      <c r="AN9" s="4">
        <v>1235148755.74</v>
      </c>
      <c r="AO9" s="4">
        <v>11279452.76</v>
      </c>
      <c r="AP9" s="4">
        <v>1235148755.74</v>
      </c>
      <c r="AQ9" s="4">
        <v>0</v>
      </c>
      <c r="AR9" s="4">
        <v>11279452.76</v>
      </c>
      <c r="AS9" s="4" t="s">
        <v>64</v>
      </c>
    </row>
    <row r="10" spans="1:45" ht="120" hidden="1" x14ac:dyDescent="0.25">
      <c r="A10" s="1">
        <v>2023</v>
      </c>
      <c r="B10" s="1">
        <v>401</v>
      </c>
      <c r="C10" s="1">
        <v>101010101402</v>
      </c>
      <c r="D10" s="1" t="s">
        <v>44</v>
      </c>
      <c r="E10" s="1" t="s">
        <v>65</v>
      </c>
      <c r="F10" s="1">
        <v>101010101402</v>
      </c>
      <c r="G10" s="1" t="s">
        <v>66</v>
      </c>
      <c r="H10" s="3" t="s">
        <v>47</v>
      </c>
      <c r="I10" s="4">
        <v>844113220.26999998</v>
      </c>
      <c r="J10" s="4">
        <v>844113220.26999998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844113220.26999998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615470189.20000005</v>
      </c>
      <c r="X10" s="4">
        <v>0</v>
      </c>
      <c r="Y10" s="4">
        <v>615470189.20000005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615470189.20000005</v>
      </c>
      <c r="AG10" s="4">
        <v>0</v>
      </c>
      <c r="AH10" s="4">
        <v>615470189.20000005</v>
      </c>
      <c r="AI10" s="4">
        <v>615470189.20000005</v>
      </c>
      <c r="AJ10" s="5">
        <f t="shared" si="0"/>
        <v>0.7291322709092678</v>
      </c>
      <c r="AK10" s="4">
        <v>0</v>
      </c>
      <c r="AL10" s="4">
        <v>0</v>
      </c>
      <c r="AM10" s="4">
        <v>615470189.20000005</v>
      </c>
      <c r="AN10" s="4">
        <v>615470189.20000005</v>
      </c>
      <c r="AO10" s="4">
        <v>0</v>
      </c>
      <c r="AP10" s="4">
        <v>615470189.20000005</v>
      </c>
      <c r="AQ10" s="4">
        <v>0</v>
      </c>
      <c r="AR10" s="4">
        <v>0</v>
      </c>
      <c r="AS10" s="4" t="s">
        <v>48</v>
      </c>
    </row>
    <row r="11" spans="1:45" ht="120" hidden="1" x14ac:dyDescent="0.25">
      <c r="A11" s="1">
        <v>2023</v>
      </c>
      <c r="B11" s="1">
        <v>401</v>
      </c>
      <c r="C11" s="1">
        <v>10101010140201</v>
      </c>
      <c r="D11" s="1">
        <v>984</v>
      </c>
      <c r="E11" s="1" t="s">
        <v>67</v>
      </c>
      <c r="F11" s="1">
        <v>10101010140201</v>
      </c>
      <c r="G11" s="1" t="s">
        <v>68</v>
      </c>
      <c r="H11" s="3" t="s">
        <v>47</v>
      </c>
      <c r="I11" s="4">
        <v>698844935.77999997</v>
      </c>
      <c r="J11" s="4">
        <v>698844935.77999997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698844935.77999997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605179561.20000005</v>
      </c>
      <c r="X11" s="4">
        <v>0</v>
      </c>
      <c r="Y11" s="4">
        <v>605179561.20000005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605179561.20000005</v>
      </c>
      <c r="AG11" s="4">
        <v>0</v>
      </c>
      <c r="AH11" s="4">
        <v>605179561.20000005</v>
      </c>
      <c r="AI11" s="4">
        <v>605179561.20000005</v>
      </c>
      <c r="AJ11" s="5">
        <f t="shared" si="0"/>
        <v>0.86597116214993042</v>
      </c>
      <c r="AK11" s="4">
        <v>0</v>
      </c>
      <c r="AL11" s="4">
        <v>0</v>
      </c>
      <c r="AM11" s="4">
        <v>605179561.20000005</v>
      </c>
      <c r="AN11" s="4">
        <v>605179561.20000005</v>
      </c>
      <c r="AO11" s="4">
        <v>0</v>
      </c>
      <c r="AP11" s="4">
        <v>605179561.20000005</v>
      </c>
      <c r="AQ11" s="4">
        <v>0</v>
      </c>
      <c r="AR11" s="4">
        <v>0</v>
      </c>
      <c r="AS11" s="4" t="s">
        <v>61</v>
      </c>
    </row>
    <row r="12" spans="1:45" ht="120" hidden="1" x14ac:dyDescent="0.25">
      <c r="A12" s="1">
        <v>2023</v>
      </c>
      <c r="B12" s="1">
        <v>401</v>
      </c>
      <c r="C12" s="1">
        <v>10101010140202</v>
      </c>
      <c r="D12" s="1">
        <v>23</v>
      </c>
      <c r="E12" s="1" t="s">
        <v>69</v>
      </c>
      <c r="F12" s="1">
        <v>10101010140202</v>
      </c>
      <c r="G12" s="1" t="s">
        <v>70</v>
      </c>
      <c r="H12" s="3" t="s">
        <v>47</v>
      </c>
      <c r="I12" s="4">
        <v>145268284.49000001</v>
      </c>
      <c r="J12" s="4">
        <v>145268284.49000001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145268284.49000001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10290628</v>
      </c>
      <c r="X12" s="4">
        <v>0</v>
      </c>
      <c r="Y12" s="4">
        <v>10290628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10290628</v>
      </c>
      <c r="AG12" s="4">
        <v>0</v>
      </c>
      <c r="AH12" s="4">
        <v>10290628</v>
      </c>
      <c r="AI12" s="4">
        <v>10290628</v>
      </c>
      <c r="AJ12" s="5">
        <f t="shared" si="0"/>
        <v>7.0838779683588732E-2</v>
      </c>
      <c r="AK12" s="4">
        <v>0</v>
      </c>
      <c r="AL12" s="4">
        <v>0</v>
      </c>
      <c r="AM12" s="4">
        <v>10290628</v>
      </c>
      <c r="AN12" s="4">
        <v>10290628</v>
      </c>
      <c r="AO12" s="4">
        <v>0</v>
      </c>
      <c r="AP12" s="4">
        <v>10290628</v>
      </c>
      <c r="AQ12" s="4">
        <v>0</v>
      </c>
      <c r="AR12" s="4">
        <v>0</v>
      </c>
      <c r="AS12" s="4" t="s">
        <v>64</v>
      </c>
    </row>
    <row r="13" spans="1:45" ht="120" hidden="1" x14ac:dyDescent="0.25">
      <c r="A13" s="1">
        <v>2023</v>
      </c>
      <c r="B13" s="1">
        <v>401</v>
      </c>
      <c r="C13" s="1">
        <v>1010101200</v>
      </c>
      <c r="D13" s="1" t="s">
        <v>44</v>
      </c>
      <c r="E13" s="1" t="s">
        <v>71</v>
      </c>
      <c r="F13" s="1">
        <v>1010101200</v>
      </c>
      <c r="G13" s="1" t="s">
        <v>72</v>
      </c>
      <c r="H13" s="3" t="s">
        <v>47</v>
      </c>
      <c r="I13" s="4">
        <v>58237077981.699997</v>
      </c>
      <c r="J13" s="4">
        <v>58237077981.699997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58237077981.699997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49134701996.07</v>
      </c>
      <c r="X13" s="4">
        <v>80750618.150000006</v>
      </c>
      <c r="Y13" s="4">
        <v>49053951377.919998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49134701996.07</v>
      </c>
      <c r="AG13" s="4">
        <v>80750618.150000006</v>
      </c>
      <c r="AH13" s="4">
        <v>49053951377.919998</v>
      </c>
      <c r="AI13" s="4">
        <v>49053951377.919998</v>
      </c>
      <c r="AJ13" s="5">
        <f t="shared" si="0"/>
        <v>0.84231477742297378</v>
      </c>
      <c r="AK13" s="4">
        <v>0</v>
      </c>
      <c r="AL13" s="4">
        <v>0</v>
      </c>
      <c r="AM13" s="4">
        <v>49057264766.919998</v>
      </c>
      <c r="AN13" s="4">
        <v>49134487996.07</v>
      </c>
      <c r="AO13" s="4">
        <v>77223229.150000006</v>
      </c>
      <c r="AP13" s="4">
        <v>49134487996.07</v>
      </c>
      <c r="AQ13" s="4">
        <v>0</v>
      </c>
      <c r="AR13" s="4">
        <v>77223229.150000006</v>
      </c>
      <c r="AS13" s="4" t="s">
        <v>48</v>
      </c>
    </row>
    <row r="14" spans="1:45" ht="120" hidden="1" x14ac:dyDescent="0.25">
      <c r="A14" s="1">
        <v>2023</v>
      </c>
      <c r="B14" s="1">
        <v>401</v>
      </c>
      <c r="C14" s="1">
        <v>101010120001</v>
      </c>
      <c r="D14" s="1" t="s">
        <v>44</v>
      </c>
      <c r="E14" s="1" t="s">
        <v>73</v>
      </c>
      <c r="F14" s="1">
        <v>101010120001</v>
      </c>
      <c r="G14" s="1" t="s">
        <v>74</v>
      </c>
      <c r="H14" s="3" t="s">
        <v>47</v>
      </c>
      <c r="I14" s="4">
        <v>52995740963.349998</v>
      </c>
      <c r="J14" s="4">
        <v>52995740963.349998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52995740963.349998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45016799548.269997</v>
      </c>
      <c r="X14" s="4">
        <v>80750618.150000006</v>
      </c>
      <c r="Y14" s="4">
        <v>44936048930.120003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45016799548.269997</v>
      </c>
      <c r="AG14" s="4">
        <v>80750618.150000006</v>
      </c>
      <c r="AH14" s="4">
        <v>44936048930.120003</v>
      </c>
      <c r="AI14" s="4">
        <v>44936048930.120003</v>
      </c>
      <c r="AJ14" s="5">
        <f t="shared" si="0"/>
        <v>0.84791811781999993</v>
      </c>
      <c r="AK14" s="4">
        <v>0</v>
      </c>
      <c r="AL14" s="4">
        <v>0</v>
      </c>
      <c r="AM14" s="4">
        <v>44939362319.120003</v>
      </c>
      <c r="AN14" s="4">
        <v>45016585548.269997</v>
      </c>
      <c r="AO14" s="4">
        <v>77223229.150000006</v>
      </c>
      <c r="AP14" s="4">
        <v>45016585548.269997</v>
      </c>
      <c r="AQ14" s="4">
        <v>0</v>
      </c>
      <c r="AR14" s="4">
        <v>77223229.150000006</v>
      </c>
      <c r="AS14" s="4" t="s">
        <v>48</v>
      </c>
    </row>
    <row r="15" spans="1:45" ht="120" hidden="1" x14ac:dyDescent="0.25">
      <c r="A15" s="1">
        <v>2023</v>
      </c>
      <c r="B15" s="1">
        <v>401</v>
      </c>
      <c r="C15" s="1">
        <v>10101012000101</v>
      </c>
      <c r="D15" s="1">
        <v>1</v>
      </c>
      <c r="E15" s="1" t="s">
        <v>75</v>
      </c>
      <c r="F15" s="1">
        <v>10101012000101</v>
      </c>
      <c r="G15" s="1" t="s">
        <v>76</v>
      </c>
      <c r="H15" s="3" t="s">
        <v>47</v>
      </c>
      <c r="I15" s="4">
        <v>43456507589.949997</v>
      </c>
      <c r="J15" s="4">
        <v>43456507589.949997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43456507589.949997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38967101411.5</v>
      </c>
      <c r="X15" s="4">
        <v>27531411.149999999</v>
      </c>
      <c r="Y15" s="4">
        <v>38939570000.349998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38967101411.5</v>
      </c>
      <c r="AG15" s="4">
        <v>27531411.149999999</v>
      </c>
      <c r="AH15" s="4">
        <v>38939570000.349998</v>
      </c>
      <c r="AI15" s="4">
        <v>38939570000.349998</v>
      </c>
      <c r="AJ15" s="5">
        <f t="shared" si="0"/>
        <v>0.89605843082879</v>
      </c>
      <c r="AK15" s="4">
        <v>0</v>
      </c>
      <c r="AL15" s="4">
        <v>0</v>
      </c>
      <c r="AM15" s="4">
        <v>38942883389.349998</v>
      </c>
      <c r="AN15" s="4">
        <v>38966887411.5</v>
      </c>
      <c r="AO15" s="4">
        <v>24004022.149999999</v>
      </c>
      <c r="AP15" s="4">
        <v>38966887411.5</v>
      </c>
      <c r="AQ15" s="4">
        <v>0</v>
      </c>
      <c r="AR15" s="4">
        <v>24004022.149999999</v>
      </c>
      <c r="AS15" s="4" t="s">
        <v>77</v>
      </c>
    </row>
    <row r="16" spans="1:45" ht="120" hidden="1" x14ac:dyDescent="0.25">
      <c r="A16" s="1">
        <v>2023</v>
      </c>
      <c r="B16" s="1">
        <v>401</v>
      </c>
      <c r="C16" s="1">
        <v>10101012000102</v>
      </c>
      <c r="D16" s="1">
        <v>1</v>
      </c>
      <c r="E16" s="1" t="s">
        <v>78</v>
      </c>
      <c r="F16" s="1">
        <v>10101012000102</v>
      </c>
      <c r="G16" s="1" t="s">
        <v>79</v>
      </c>
      <c r="H16" s="3" t="s">
        <v>47</v>
      </c>
      <c r="I16" s="4">
        <v>9539233373.3999996</v>
      </c>
      <c r="J16" s="4">
        <v>9539233373.3999996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9539233373.3999996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6049698136.7700005</v>
      </c>
      <c r="X16" s="4">
        <v>53219207</v>
      </c>
      <c r="Y16" s="4">
        <v>5996478929.7700005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6049698136.7700005</v>
      </c>
      <c r="AG16" s="4">
        <v>53219207</v>
      </c>
      <c r="AH16" s="4">
        <v>5996478929.7700005</v>
      </c>
      <c r="AI16" s="4">
        <v>5996478929.7700005</v>
      </c>
      <c r="AJ16" s="5">
        <f t="shared" si="0"/>
        <v>0.62861224744653865</v>
      </c>
      <c r="AK16" s="4">
        <v>0</v>
      </c>
      <c r="AL16" s="4">
        <v>0</v>
      </c>
      <c r="AM16" s="4">
        <v>5996478929.7700005</v>
      </c>
      <c r="AN16" s="4">
        <v>6049698136.7700005</v>
      </c>
      <c r="AO16" s="4">
        <v>53219207</v>
      </c>
      <c r="AP16" s="4">
        <v>6049698136.7700005</v>
      </c>
      <c r="AQ16" s="4">
        <v>0</v>
      </c>
      <c r="AR16" s="4">
        <v>53219207</v>
      </c>
      <c r="AS16" s="4" t="s">
        <v>77</v>
      </c>
    </row>
    <row r="17" spans="1:45" ht="120" hidden="1" x14ac:dyDescent="0.25">
      <c r="A17" s="1">
        <v>2023</v>
      </c>
      <c r="B17" s="1">
        <v>401</v>
      </c>
      <c r="C17" s="1">
        <v>101010120002</v>
      </c>
      <c r="D17" s="1" t="s">
        <v>44</v>
      </c>
      <c r="E17" s="1" t="s">
        <v>80</v>
      </c>
      <c r="F17" s="1">
        <v>101010120002</v>
      </c>
      <c r="G17" s="1" t="s">
        <v>81</v>
      </c>
      <c r="H17" s="3" t="s">
        <v>47</v>
      </c>
      <c r="I17" s="4">
        <v>5241337018.3500004</v>
      </c>
      <c r="J17" s="4">
        <v>5241337018.3500004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5241337018.3500004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4117902447.8000002</v>
      </c>
      <c r="X17" s="4">
        <v>0</v>
      </c>
      <c r="Y17" s="4">
        <v>4117902447.8000002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4117902447.8000002</v>
      </c>
      <c r="AG17" s="4">
        <v>0</v>
      </c>
      <c r="AH17" s="4">
        <v>4117902447.8000002</v>
      </c>
      <c r="AI17" s="4">
        <v>4117902447.8000002</v>
      </c>
      <c r="AJ17" s="5">
        <f t="shared" si="0"/>
        <v>0.78565878007522916</v>
      </c>
      <c r="AK17" s="4">
        <v>0</v>
      </c>
      <c r="AL17" s="4">
        <v>0</v>
      </c>
      <c r="AM17" s="4">
        <v>4117902447.8000002</v>
      </c>
      <c r="AN17" s="4">
        <v>4117902447.8000002</v>
      </c>
      <c r="AO17" s="4">
        <v>0</v>
      </c>
      <c r="AP17" s="4">
        <v>4117902447.8000002</v>
      </c>
      <c r="AQ17" s="4">
        <v>0</v>
      </c>
      <c r="AR17" s="4">
        <v>0</v>
      </c>
      <c r="AS17" s="4" t="s">
        <v>48</v>
      </c>
    </row>
    <row r="18" spans="1:45" ht="120" hidden="1" x14ac:dyDescent="0.25">
      <c r="A18" s="1">
        <v>2023</v>
      </c>
      <c r="B18" s="1">
        <v>401</v>
      </c>
      <c r="C18" s="1">
        <v>10101012000201</v>
      </c>
      <c r="D18" s="1">
        <v>1</v>
      </c>
      <c r="E18" s="1" t="s">
        <v>82</v>
      </c>
      <c r="F18" s="1">
        <v>10101012000201</v>
      </c>
      <c r="G18" s="1" t="s">
        <v>83</v>
      </c>
      <c r="H18" s="3" t="s">
        <v>47</v>
      </c>
      <c r="I18" s="4">
        <v>4507549835.7799997</v>
      </c>
      <c r="J18" s="4">
        <v>4507549835.7799997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4507549835.7799997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3429350862.8000002</v>
      </c>
      <c r="X18" s="4">
        <v>0</v>
      </c>
      <c r="Y18" s="4">
        <v>3429350862.8000002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3429350862.8000002</v>
      </c>
      <c r="AG18" s="4">
        <v>0</v>
      </c>
      <c r="AH18" s="4">
        <v>3429350862.8000002</v>
      </c>
      <c r="AI18" s="4">
        <v>3429350862.8000002</v>
      </c>
      <c r="AJ18" s="5">
        <f t="shared" si="0"/>
        <v>0.76080154135590938</v>
      </c>
      <c r="AK18" s="4">
        <v>0</v>
      </c>
      <c r="AL18" s="4">
        <v>0</v>
      </c>
      <c r="AM18" s="4">
        <v>3429350862.8000002</v>
      </c>
      <c r="AN18" s="4">
        <v>3429350862.8000002</v>
      </c>
      <c r="AO18" s="4">
        <v>0</v>
      </c>
      <c r="AP18" s="4">
        <v>3429350862.8000002</v>
      </c>
      <c r="AQ18" s="4">
        <v>0</v>
      </c>
      <c r="AR18" s="4">
        <v>0</v>
      </c>
      <c r="AS18" s="4" t="s">
        <v>77</v>
      </c>
    </row>
    <row r="19" spans="1:45" ht="120" hidden="1" x14ac:dyDescent="0.25">
      <c r="A19" s="1">
        <v>2023</v>
      </c>
      <c r="B19" s="1">
        <v>401</v>
      </c>
      <c r="C19" s="1">
        <v>10101012000202</v>
      </c>
      <c r="D19" s="1">
        <v>1</v>
      </c>
      <c r="E19" s="1" t="s">
        <v>84</v>
      </c>
      <c r="F19" s="1">
        <v>10101012000202</v>
      </c>
      <c r="G19" s="1" t="s">
        <v>85</v>
      </c>
      <c r="H19" s="3" t="s">
        <v>47</v>
      </c>
      <c r="I19" s="4">
        <v>733787182.57000005</v>
      </c>
      <c r="J19" s="4">
        <v>733787182.57000005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733787182.57000005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688551585</v>
      </c>
      <c r="X19" s="4">
        <v>0</v>
      </c>
      <c r="Y19" s="4">
        <v>688551585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688551585</v>
      </c>
      <c r="AG19" s="4">
        <v>0</v>
      </c>
      <c r="AH19" s="4">
        <v>688551585</v>
      </c>
      <c r="AI19" s="4">
        <v>688551585</v>
      </c>
      <c r="AJ19" s="5">
        <f t="shared" si="0"/>
        <v>0.93835324649366603</v>
      </c>
      <c r="AK19" s="4">
        <v>0</v>
      </c>
      <c r="AL19" s="4">
        <v>0</v>
      </c>
      <c r="AM19" s="4">
        <v>688551585</v>
      </c>
      <c r="AN19" s="4">
        <v>688551585</v>
      </c>
      <c r="AO19" s="4">
        <v>0</v>
      </c>
      <c r="AP19" s="4">
        <v>688551585</v>
      </c>
      <c r="AQ19" s="4">
        <v>0</v>
      </c>
      <c r="AR19" s="4">
        <v>0</v>
      </c>
      <c r="AS19" s="4" t="s">
        <v>77</v>
      </c>
    </row>
    <row r="20" spans="1:45" ht="120" hidden="1" x14ac:dyDescent="0.25">
      <c r="A20" s="1">
        <v>2023</v>
      </c>
      <c r="B20" s="1">
        <v>401</v>
      </c>
      <c r="C20" s="1">
        <v>1010102</v>
      </c>
      <c r="D20" s="1" t="s">
        <v>44</v>
      </c>
      <c r="E20" s="1" t="s">
        <v>86</v>
      </c>
      <c r="F20" s="1">
        <v>1010102</v>
      </c>
      <c r="G20" s="1" t="s">
        <v>87</v>
      </c>
      <c r="H20" s="3" t="s">
        <v>47</v>
      </c>
      <c r="I20" s="4">
        <v>86752847065.830002</v>
      </c>
      <c r="J20" s="4">
        <v>86752847065.830002</v>
      </c>
      <c r="K20" s="4">
        <v>20270752432</v>
      </c>
      <c r="L20" s="4">
        <v>0</v>
      </c>
      <c r="M20" s="4">
        <v>20270752432</v>
      </c>
      <c r="N20" s="4">
        <v>20270752432</v>
      </c>
      <c r="O20" s="4">
        <v>0</v>
      </c>
      <c r="P20" s="4">
        <v>107023599497.83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86341796451.919998</v>
      </c>
      <c r="X20" s="4">
        <v>1483731740.8800001</v>
      </c>
      <c r="Y20" s="4">
        <v>84858064711.039993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86341796451.919998</v>
      </c>
      <c r="AG20" s="4">
        <v>1483731740.8800001</v>
      </c>
      <c r="AH20" s="4">
        <v>84858064711.039993</v>
      </c>
      <c r="AI20" s="4">
        <v>84858064711.039993</v>
      </c>
      <c r="AJ20" s="5">
        <f t="shared" si="0"/>
        <v>0.79289114839349584</v>
      </c>
      <c r="AK20" s="4">
        <v>0</v>
      </c>
      <c r="AL20" s="4">
        <v>0</v>
      </c>
      <c r="AM20" s="4">
        <v>85435459733.039993</v>
      </c>
      <c r="AN20" s="4">
        <v>86341582451.919998</v>
      </c>
      <c r="AO20" s="4">
        <v>906122718.88</v>
      </c>
      <c r="AP20" s="4">
        <v>86341582451.919998</v>
      </c>
      <c r="AQ20" s="4">
        <v>0</v>
      </c>
      <c r="AR20" s="4">
        <v>906122718.88</v>
      </c>
      <c r="AS20" s="4" t="s">
        <v>48</v>
      </c>
    </row>
    <row r="21" spans="1:45" ht="120" x14ac:dyDescent="0.25">
      <c r="A21" s="1">
        <v>2023</v>
      </c>
      <c r="B21" s="1">
        <v>401</v>
      </c>
      <c r="C21" s="1">
        <v>1010102109</v>
      </c>
      <c r="D21" s="1">
        <v>1</v>
      </c>
      <c r="E21" s="1" t="s">
        <v>88</v>
      </c>
      <c r="F21" s="1">
        <v>1010102109</v>
      </c>
      <c r="G21" s="1" t="s">
        <v>89</v>
      </c>
      <c r="H21" s="3" t="s">
        <v>47</v>
      </c>
      <c r="I21" s="4">
        <v>17240000000</v>
      </c>
      <c r="J21" s="4">
        <v>17240000000</v>
      </c>
      <c r="K21" s="4">
        <v>1300000000</v>
      </c>
      <c r="L21" s="4">
        <v>0</v>
      </c>
      <c r="M21" s="4">
        <v>1300000000</v>
      </c>
      <c r="N21" s="4">
        <v>1300000000</v>
      </c>
      <c r="O21" s="4">
        <v>0</v>
      </c>
      <c r="P21" s="4">
        <v>18540000000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13958576106.18</v>
      </c>
      <c r="X21" s="4">
        <v>414894500</v>
      </c>
      <c r="Y21" s="4">
        <v>13543681606.18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13958576106.18</v>
      </c>
      <c r="AG21" s="4">
        <v>414894500</v>
      </c>
      <c r="AH21" s="4">
        <v>13543681606.18</v>
      </c>
      <c r="AI21" s="4">
        <v>13543681606.18</v>
      </c>
      <c r="AJ21" s="5">
        <f t="shared" si="0"/>
        <v>0.7305114134940669</v>
      </c>
      <c r="AK21" s="4">
        <v>0</v>
      </c>
      <c r="AL21" s="4">
        <v>0</v>
      </c>
      <c r="AM21" s="4">
        <v>13543681606.18</v>
      </c>
      <c r="AN21" s="4">
        <v>13958576106.18</v>
      </c>
      <c r="AO21" s="4">
        <v>414894500</v>
      </c>
      <c r="AP21" s="4">
        <v>13958576106.18</v>
      </c>
      <c r="AQ21" s="4">
        <v>0</v>
      </c>
      <c r="AR21" s="4">
        <v>414894500</v>
      </c>
      <c r="AS21" s="4" t="s">
        <v>77</v>
      </c>
    </row>
    <row r="22" spans="1:45" ht="120" hidden="1" x14ac:dyDescent="0.25">
      <c r="A22" s="1">
        <v>2023</v>
      </c>
      <c r="B22" s="1">
        <v>401</v>
      </c>
      <c r="C22" s="1">
        <v>1010102200</v>
      </c>
      <c r="D22" s="1" t="s">
        <v>44</v>
      </c>
      <c r="E22" s="1" t="s">
        <v>90</v>
      </c>
      <c r="F22" s="1">
        <v>1010102200</v>
      </c>
      <c r="G22" s="1" t="s">
        <v>91</v>
      </c>
      <c r="H22" s="3" t="s">
        <v>47</v>
      </c>
      <c r="I22" s="4">
        <v>34072238186.43</v>
      </c>
      <c r="J22" s="4">
        <v>34072238186.43</v>
      </c>
      <c r="K22" s="4">
        <v>15000000000</v>
      </c>
      <c r="L22" s="4">
        <v>0</v>
      </c>
      <c r="M22" s="4">
        <v>15000000000</v>
      </c>
      <c r="N22" s="4">
        <v>15000000000</v>
      </c>
      <c r="O22" s="4">
        <v>0</v>
      </c>
      <c r="P22" s="4">
        <v>49072238186.43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46970331699.199997</v>
      </c>
      <c r="X22" s="4">
        <v>749026730</v>
      </c>
      <c r="Y22" s="4">
        <v>46221304969.199997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46970331699.199997</v>
      </c>
      <c r="AG22" s="4">
        <v>749026730</v>
      </c>
      <c r="AH22" s="4">
        <v>46221304969.199997</v>
      </c>
      <c r="AI22" s="4">
        <v>46221304969.199997</v>
      </c>
      <c r="AJ22" s="5">
        <f t="shared" si="0"/>
        <v>0.94190333837231877</v>
      </c>
      <c r="AK22" s="4">
        <v>0</v>
      </c>
      <c r="AL22" s="4">
        <v>0</v>
      </c>
      <c r="AM22" s="4">
        <v>46798699991.199997</v>
      </c>
      <c r="AN22" s="4">
        <v>46970117699.199997</v>
      </c>
      <c r="AO22" s="4">
        <v>171417708</v>
      </c>
      <c r="AP22" s="4">
        <v>46970117699.199997</v>
      </c>
      <c r="AQ22" s="4">
        <v>0</v>
      </c>
      <c r="AR22" s="4">
        <v>171417708</v>
      </c>
      <c r="AS22" s="4" t="s">
        <v>48</v>
      </c>
    </row>
    <row r="23" spans="1:45" ht="120" hidden="1" x14ac:dyDescent="0.25">
      <c r="A23" s="1">
        <v>2023</v>
      </c>
      <c r="B23" s="1">
        <v>401</v>
      </c>
      <c r="C23" s="1">
        <v>101010220001</v>
      </c>
      <c r="D23" s="1" t="s">
        <v>44</v>
      </c>
      <c r="E23" s="1" t="s">
        <v>92</v>
      </c>
      <c r="F23" s="1">
        <v>101010220001</v>
      </c>
      <c r="G23" s="1" t="s">
        <v>93</v>
      </c>
      <c r="H23" s="3" t="s">
        <v>47</v>
      </c>
      <c r="I23" s="4">
        <v>14991784802.030001</v>
      </c>
      <c r="J23" s="4">
        <v>14991784802.030001</v>
      </c>
      <c r="K23" s="4">
        <v>5000000000</v>
      </c>
      <c r="L23" s="4">
        <v>0</v>
      </c>
      <c r="M23" s="4">
        <v>5000000000</v>
      </c>
      <c r="N23" s="4">
        <v>5000000000</v>
      </c>
      <c r="O23" s="4">
        <v>0</v>
      </c>
      <c r="P23" s="4">
        <v>19991784802.029999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18183480141.610001</v>
      </c>
      <c r="X23" s="4">
        <v>618432403</v>
      </c>
      <c r="Y23" s="4">
        <v>17565047738.610001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18183480141.610001</v>
      </c>
      <c r="AG23" s="4">
        <v>618432403</v>
      </c>
      <c r="AH23" s="4">
        <v>17565047738.610001</v>
      </c>
      <c r="AI23" s="4">
        <v>17565047738.610001</v>
      </c>
      <c r="AJ23" s="5">
        <f t="shared" si="0"/>
        <v>0.87861328603469246</v>
      </c>
      <c r="AK23" s="4">
        <v>0</v>
      </c>
      <c r="AL23" s="4">
        <v>0</v>
      </c>
      <c r="AM23" s="4">
        <v>18142442760.610001</v>
      </c>
      <c r="AN23" s="4">
        <v>18183266141.610001</v>
      </c>
      <c r="AO23" s="4">
        <v>40823381</v>
      </c>
      <c r="AP23" s="4">
        <v>18183266141.610001</v>
      </c>
      <c r="AQ23" s="4">
        <v>0</v>
      </c>
      <c r="AR23" s="4">
        <v>40823381</v>
      </c>
      <c r="AS23" s="4" t="s">
        <v>48</v>
      </c>
    </row>
    <row r="24" spans="1:45" ht="120" hidden="1" x14ac:dyDescent="0.25">
      <c r="A24" s="1">
        <v>2023</v>
      </c>
      <c r="B24" s="1">
        <v>401</v>
      </c>
      <c r="C24" s="1">
        <v>10101022000101</v>
      </c>
      <c r="D24" s="1">
        <v>1</v>
      </c>
      <c r="E24" s="1" t="s">
        <v>94</v>
      </c>
      <c r="F24" s="1">
        <v>10101022000101</v>
      </c>
      <c r="G24" s="1" t="s">
        <v>95</v>
      </c>
      <c r="H24" s="3" t="s">
        <v>47</v>
      </c>
      <c r="I24" s="4">
        <v>13792442017.870001</v>
      </c>
      <c r="J24" s="4">
        <v>13792442017.870001</v>
      </c>
      <c r="K24" s="4">
        <v>3000000000</v>
      </c>
      <c r="L24" s="4">
        <v>0</v>
      </c>
      <c r="M24" s="4">
        <v>3000000000</v>
      </c>
      <c r="N24" s="4">
        <v>3000000000</v>
      </c>
      <c r="O24" s="4">
        <v>0</v>
      </c>
      <c r="P24" s="4">
        <v>16792442017.870001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15560267069</v>
      </c>
      <c r="X24" s="4">
        <v>38799922</v>
      </c>
      <c r="Y24" s="4">
        <v>15521467147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15560267069</v>
      </c>
      <c r="AG24" s="4">
        <v>38799922</v>
      </c>
      <c r="AH24" s="4">
        <v>15521467147</v>
      </c>
      <c r="AI24" s="4">
        <v>15521467147</v>
      </c>
      <c r="AJ24" s="5">
        <f t="shared" si="0"/>
        <v>0.92431268367534225</v>
      </c>
      <c r="AK24" s="4">
        <v>0</v>
      </c>
      <c r="AL24" s="4">
        <v>0</v>
      </c>
      <c r="AM24" s="4">
        <v>15521467147</v>
      </c>
      <c r="AN24" s="4">
        <v>15560267069</v>
      </c>
      <c r="AO24" s="4">
        <v>38799922</v>
      </c>
      <c r="AP24" s="4">
        <v>15560267069</v>
      </c>
      <c r="AQ24" s="4">
        <v>0</v>
      </c>
      <c r="AR24" s="4">
        <v>38799922</v>
      </c>
      <c r="AS24" s="4" t="s">
        <v>77</v>
      </c>
    </row>
    <row r="25" spans="1:45" ht="120" hidden="1" x14ac:dyDescent="0.25">
      <c r="A25" s="1">
        <v>2023</v>
      </c>
      <c r="B25" s="1">
        <v>401</v>
      </c>
      <c r="C25" s="1">
        <v>10101022000102</v>
      </c>
      <c r="D25" s="1">
        <v>1</v>
      </c>
      <c r="E25" s="1" t="s">
        <v>96</v>
      </c>
      <c r="F25" s="1">
        <v>10101022000102</v>
      </c>
      <c r="G25" s="1" t="s">
        <v>97</v>
      </c>
      <c r="H25" s="3" t="s">
        <v>47</v>
      </c>
      <c r="I25" s="4">
        <v>1199342784.1600001</v>
      </c>
      <c r="J25" s="4">
        <v>1199342784.1600001</v>
      </c>
      <c r="K25" s="4">
        <v>2000000000</v>
      </c>
      <c r="L25" s="4">
        <v>0</v>
      </c>
      <c r="M25" s="4">
        <v>2000000000</v>
      </c>
      <c r="N25" s="4">
        <v>2000000000</v>
      </c>
      <c r="O25" s="4">
        <v>0</v>
      </c>
      <c r="P25" s="4">
        <v>3199342784.1599998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2623213072.6100001</v>
      </c>
      <c r="X25" s="4">
        <v>579632481</v>
      </c>
      <c r="Y25" s="4">
        <v>2043580591.6099999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2623213072.6100001</v>
      </c>
      <c r="AG25" s="4">
        <v>579632481</v>
      </c>
      <c r="AH25" s="4">
        <v>2043580591.6099999</v>
      </c>
      <c r="AI25" s="4">
        <v>2043580591.6099999</v>
      </c>
      <c r="AJ25" s="5">
        <f t="shared" si="0"/>
        <v>0.63875012134610953</v>
      </c>
      <c r="AK25" s="4">
        <v>0</v>
      </c>
      <c r="AL25" s="4">
        <v>0</v>
      </c>
      <c r="AM25" s="4">
        <v>2620975613.6100001</v>
      </c>
      <c r="AN25" s="4">
        <v>2622999072.6100001</v>
      </c>
      <c r="AO25" s="4">
        <v>2023459</v>
      </c>
      <c r="AP25" s="4">
        <v>2622999072.6100001</v>
      </c>
      <c r="AQ25" s="4">
        <v>0</v>
      </c>
      <c r="AR25" s="4">
        <v>2023459</v>
      </c>
      <c r="AS25" s="4" t="s">
        <v>77</v>
      </c>
    </row>
    <row r="26" spans="1:45" ht="120" hidden="1" x14ac:dyDescent="0.25">
      <c r="A26" s="1">
        <v>2023</v>
      </c>
      <c r="B26" s="1">
        <v>401</v>
      </c>
      <c r="C26" s="1">
        <v>101010220002</v>
      </c>
      <c r="D26" s="1" t="s">
        <v>44</v>
      </c>
      <c r="E26" s="1" t="s">
        <v>98</v>
      </c>
      <c r="F26" s="1">
        <v>101010220002</v>
      </c>
      <c r="G26" s="1" t="s">
        <v>99</v>
      </c>
      <c r="H26" s="3" t="s">
        <v>47</v>
      </c>
      <c r="I26" s="4">
        <v>5451558109.8299999</v>
      </c>
      <c r="J26" s="4">
        <v>5451558109.8299999</v>
      </c>
      <c r="K26" s="4">
        <v>1000000000</v>
      </c>
      <c r="L26" s="4">
        <v>0</v>
      </c>
      <c r="M26" s="4">
        <v>1000000000</v>
      </c>
      <c r="N26" s="4">
        <v>1000000000</v>
      </c>
      <c r="O26" s="4">
        <v>0</v>
      </c>
      <c r="P26" s="4">
        <v>6451558109.8299999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3244177512.8299999</v>
      </c>
      <c r="X26" s="4">
        <v>159054</v>
      </c>
      <c r="Y26" s="4">
        <v>3244018458.8299999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3244177512.8299999</v>
      </c>
      <c r="AG26" s="4">
        <v>159054</v>
      </c>
      <c r="AH26" s="4">
        <v>3244018458.8299999</v>
      </c>
      <c r="AI26" s="4">
        <v>3244018458.8299999</v>
      </c>
      <c r="AJ26" s="5">
        <f t="shared" si="0"/>
        <v>0.50282713161758696</v>
      </c>
      <c r="AK26" s="4">
        <v>0</v>
      </c>
      <c r="AL26" s="4">
        <v>0</v>
      </c>
      <c r="AM26" s="4">
        <v>3244018458.8299999</v>
      </c>
      <c r="AN26" s="4">
        <v>3244177512.8299999</v>
      </c>
      <c r="AO26" s="4">
        <v>159054</v>
      </c>
      <c r="AP26" s="4">
        <v>3244177512.8299999</v>
      </c>
      <c r="AQ26" s="4">
        <v>0</v>
      </c>
      <c r="AR26" s="4">
        <v>159054</v>
      </c>
      <c r="AS26" s="4" t="s">
        <v>48</v>
      </c>
    </row>
    <row r="27" spans="1:45" ht="120" hidden="1" x14ac:dyDescent="0.25">
      <c r="A27" s="1">
        <v>2023</v>
      </c>
      <c r="B27" s="1">
        <v>401</v>
      </c>
      <c r="C27" s="1">
        <v>10101022000201</v>
      </c>
      <c r="D27" s="1">
        <v>1</v>
      </c>
      <c r="E27" s="1" t="s">
        <v>100</v>
      </c>
      <c r="F27" s="1">
        <v>10101022000201</v>
      </c>
      <c r="G27" s="1" t="s">
        <v>101</v>
      </c>
      <c r="H27" s="3" t="s">
        <v>47</v>
      </c>
      <c r="I27" s="4">
        <v>5069949042.1400003</v>
      </c>
      <c r="J27" s="4">
        <v>5069949042.1400003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5069949042.1400003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2623500520.4699998</v>
      </c>
      <c r="X27" s="4">
        <v>0</v>
      </c>
      <c r="Y27" s="4">
        <v>2623500520.4699998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2623500520.4699998</v>
      </c>
      <c r="AG27" s="4">
        <v>0</v>
      </c>
      <c r="AH27" s="4">
        <v>2623500520.4699998</v>
      </c>
      <c r="AI27" s="4">
        <v>2623500520.4699998</v>
      </c>
      <c r="AJ27" s="5">
        <f t="shared" si="0"/>
        <v>0.51746092488587092</v>
      </c>
      <c r="AK27" s="4">
        <v>0</v>
      </c>
      <c r="AL27" s="4">
        <v>0</v>
      </c>
      <c r="AM27" s="4">
        <v>2623500520.4699998</v>
      </c>
      <c r="AN27" s="4">
        <v>2623500520.4699998</v>
      </c>
      <c r="AO27" s="4">
        <v>0</v>
      </c>
      <c r="AP27" s="4">
        <v>2623500520.4699998</v>
      </c>
      <c r="AQ27" s="4">
        <v>0</v>
      </c>
      <c r="AR27" s="4">
        <v>0</v>
      </c>
      <c r="AS27" s="4" t="s">
        <v>77</v>
      </c>
    </row>
    <row r="28" spans="1:45" ht="120" hidden="1" x14ac:dyDescent="0.25">
      <c r="A28" s="1">
        <v>2023</v>
      </c>
      <c r="B28" s="1">
        <v>401</v>
      </c>
      <c r="C28" s="1">
        <v>10101022000202</v>
      </c>
      <c r="D28" s="1">
        <v>1</v>
      </c>
      <c r="E28" s="1" t="s">
        <v>102</v>
      </c>
      <c r="F28" s="1">
        <v>10101022000202</v>
      </c>
      <c r="G28" s="1" t="s">
        <v>103</v>
      </c>
      <c r="H28" s="3" t="s">
        <v>47</v>
      </c>
      <c r="I28" s="4">
        <v>381609067.69</v>
      </c>
      <c r="J28" s="4">
        <v>381609067.69</v>
      </c>
      <c r="K28" s="4">
        <v>1000000000</v>
      </c>
      <c r="L28" s="4">
        <v>0</v>
      </c>
      <c r="M28" s="4">
        <v>1000000000</v>
      </c>
      <c r="N28" s="4">
        <v>1000000000</v>
      </c>
      <c r="O28" s="4">
        <v>0</v>
      </c>
      <c r="P28" s="4">
        <v>1381609067.6900001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620676992.36000001</v>
      </c>
      <c r="X28" s="4">
        <v>159054</v>
      </c>
      <c r="Y28" s="4">
        <v>620517938.36000001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620676992.36000001</v>
      </c>
      <c r="AG28" s="4">
        <v>159054</v>
      </c>
      <c r="AH28" s="4">
        <v>620517938.36000001</v>
      </c>
      <c r="AI28" s="4">
        <v>620517938.36000001</v>
      </c>
      <c r="AJ28" s="5">
        <f t="shared" si="0"/>
        <v>0.44912700189315014</v>
      </c>
      <c r="AK28" s="4">
        <v>0</v>
      </c>
      <c r="AL28" s="4">
        <v>0</v>
      </c>
      <c r="AM28" s="4">
        <v>620517938.36000001</v>
      </c>
      <c r="AN28" s="4">
        <v>620676992.36000001</v>
      </c>
      <c r="AO28" s="4">
        <v>159054</v>
      </c>
      <c r="AP28" s="4">
        <v>620676992.36000001</v>
      </c>
      <c r="AQ28" s="4">
        <v>0</v>
      </c>
      <c r="AR28" s="4">
        <v>159054</v>
      </c>
      <c r="AS28" s="4" t="s">
        <v>77</v>
      </c>
    </row>
    <row r="29" spans="1:45" ht="120" hidden="1" x14ac:dyDescent="0.25">
      <c r="A29" s="1">
        <v>2023</v>
      </c>
      <c r="B29" s="1">
        <v>401</v>
      </c>
      <c r="C29" s="1">
        <v>101010220003</v>
      </c>
      <c r="D29" s="1" t="s">
        <v>44</v>
      </c>
      <c r="E29" s="1" t="s">
        <v>104</v>
      </c>
      <c r="F29" s="1">
        <v>101010220003</v>
      </c>
      <c r="G29" s="1" t="s">
        <v>105</v>
      </c>
      <c r="H29" s="3" t="s">
        <v>47</v>
      </c>
      <c r="I29" s="4">
        <v>13628895274.57</v>
      </c>
      <c r="J29" s="4">
        <v>13628895274.57</v>
      </c>
      <c r="K29" s="4">
        <v>9000000000</v>
      </c>
      <c r="L29" s="4">
        <v>0</v>
      </c>
      <c r="M29" s="4">
        <v>9000000000</v>
      </c>
      <c r="N29" s="4">
        <v>9000000000</v>
      </c>
      <c r="O29" s="4">
        <v>0</v>
      </c>
      <c r="P29" s="4">
        <v>22628895274.57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25542674044.759998</v>
      </c>
      <c r="X29" s="4">
        <v>130435273</v>
      </c>
      <c r="Y29" s="4">
        <v>25412238771.759998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25542674044.759998</v>
      </c>
      <c r="AG29" s="4">
        <v>130435273</v>
      </c>
      <c r="AH29" s="4">
        <v>25412238771.759998</v>
      </c>
      <c r="AI29" s="4">
        <v>25412238771.759998</v>
      </c>
      <c r="AJ29" s="5">
        <f t="shared" si="0"/>
        <v>1.1229995306186191</v>
      </c>
      <c r="AK29" s="4">
        <v>0</v>
      </c>
      <c r="AL29" s="4">
        <v>0</v>
      </c>
      <c r="AM29" s="4">
        <v>25412238771.759998</v>
      </c>
      <c r="AN29" s="4">
        <v>25542674044.759998</v>
      </c>
      <c r="AO29" s="4">
        <v>130435273</v>
      </c>
      <c r="AP29" s="4">
        <v>25542674044.759998</v>
      </c>
      <c r="AQ29" s="4">
        <v>0</v>
      </c>
      <c r="AR29" s="4">
        <v>130435273</v>
      </c>
      <c r="AS29" s="4" t="s">
        <v>48</v>
      </c>
    </row>
    <row r="30" spans="1:45" ht="15.95" hidden="1" customHeight="1" x14ac:dyDescent="0.25">
      <c r="A30" s="1">
        <v>2023</v>
      </c>
      <c r="B30" s="1">
        <v>401</v>
      </c>
      <c r="C30" s="1">
        <v>10101022000301</v>
      </c>
      <c r="D30" s="1">
        <v>1</v>
      </c>
      <c r="E30" s="1" t="s">
        <v>106</v>
      </c>
      <c r="F30" s="1">
        <v>10101022000301</v>
      </c>
      <c r="G30" s="6" t="s">
        <v>107</v>
      </c>
      <c r="H30" s="3" t="s">
        <v>47</v>
      </c>
      <c r="I30" s="4">
        <v>12674872605.35</v>
      </c>
      <c r="J30" s="4">
        <v>12674872605.35</v>
      </c>
      <c r="K30" s="4">
        <v>3000000000</v>
      </c>
      <c r="L30" s="4">
        <v>0</v>
      </c>
      <c r="M30" s="4">
        <v>3000000000</v>
      </c>
      <c r="N30" s="4">
        <v>3000000000</v>
      </c>
      <c r="O30" s="4">
        <v>0</v>
      </c>
      <c r="P30" s="4">
        <v>15674872605.35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19867001816</v>
      </c>
      <c r="X30" s="4">
        <v>48537667</v>
      </c>
      <c r="Y30" s="4">
        <v>19818464149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19867001816</v>
      </c>
      <c r="AG30" s="4">
        <v>48537667</v>
      </c>
      <c r="AH30" s="4">
        <v>19818464149</v>
      </c>
      <c r="AI30" s="4">
        <v>19818464149</v>
      </c>
      <c r="AJ30" s="5">
        <f t="shared" si="0"/>
        <v>1.2643461065345913</v>
      </c>
      <c r="AK30" s="4">
        <v>0</v>
      </c>
      <c r="AL30" s="4">
        <v>0</v>
      </c>
      <c r="AM30" s="4">
        <v>19818464149</v>
      </c>
      <c r="AN30" s="4">
        <v>19867001816</v>
      </c>
      <c r="AO30" s="4">
        <v>48537667</v>
      </c>
      <c r="AP30" s="4">
        <v>19867001816</v>
      </c>
      <c r="AQ30" s="4">
        <v>0</v>
      </c>
      <c r="AR30" s="4">
        <v>48537667</v>
      </c>
      <c r="AS30" s="4" t="s">
        <v>77</v>
      </c>
    </row>
    <row r="31" spans="1:45" ht="120" hidden="1" x14ac:dyDescent="0.25">
      <c r="A31" s="1">
        <v>2023</v>
      </c>
      <c r="B31" s="1">
        <v>401</v>
      </c>
      <c r="C31" s="1">
        <v>10101022000302</v>
      </c>
      <c r="D31" s="1">
        <v>1</v>
      </c>
      <c r="E31" s="1" t="s">
        <v>108</v>
      </c>
      <c r="F31" s="1">
        <v>10101022000302</v>
      </c>
      <c r="G31" s="1" t="s">
        <v>109</v>
      </c>
      <c r="H31" s="3" t="s">
        <v>47</v>
      </c>
      <c r="I31" s="4">
        <v>954022669.22000003</v>
      </c>
      <c r="J31" s="4">
        <v>954022669.22000003</v>
      </c>
      <c r="K31" s="4">
        <v>6000000000</v>
      </c>
      <c r="L31" s="4">
        <v>0</v>
      </c>
      <c r="M31" s="4">
        <v>6000000000</v>
      </c>
      <c r="N31" s="4">
        <v>6000000000</v>
      </c>
      <c r="O31" s="4">
        <v>0</v>
      </c>
      <c r="P31" s="4">
        <v>6954022669.2200003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5675672228.7600002</v>
      </c>
      <c r="X31" s="4">
        <v>81897606</v>
      </c>
      <c r="Y31" s="4">
        <v>5593774622.7600002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5675672228.7600002</v>
      </c>
      <c r="AG31" s="4">
        <v>81897606</v>
      </c>
      <c r="AH31" s="4">
        <v>5593774622.7600002</v>
      </c>
      <c r="AI31" s="4">
        <v>5593774622.7600002</v>
      </c>
      <c r="AJ31" s="5">
        <f t="shared" si="0"/>
        <v>0.8043940735941586</v>
      </c>
      <c r="AK31" s="4">
        <v>0</v>
      </c>
      <c r="AL31" s="4">
        <v>0</v>
      </c>
      <c r="AM31" s="4">
        <v>5593774622.7600002</v>
      </c>
      <c r="AN31" s="4">
        <v>5675672228.7600002</v>
      </c>
      <c r="AO31" s="4">
        <v>81897606</v>
      </c>
      <c r="AP31" s="4">
        <v>5675672228.7600002</v>
      </c>
      <c r="AQ31" s="4">
        <v>0</v>
      </c>
      <c r="AR31" s="4">
        <v>81897606</v>
      </c>
      <c r="AS31" s="4" t="s">
        <v>77</v>
      </c>
    </row>
    <row r="32" spans="1:45" ht="120" hidden="1" x14ac:dyDescent="0.25">
      <c r="A32" s="1">
        <v>2023</v>
      </c>
      <c r="B32" s="1">
        <v>401</v>
      </c>
      <c r="C32" s="1">
        <v>1010102201</v>
      </c>
      <c r="D32" s="1" t="s">
        <v>44</v>
      </c>
      <c r="E32" s="1" t="s">
        <v>110</v>
      </c>
      <c r="F32" s="1">
        <v>1010102201</v>
      </c>
      <c r="G32" s="1" t="s">
        <v>111</v>
      </c>
      <c r="H32" s="3" t="s">
        <v>47</v>
      </c>
      <c r="I32" s="4">
        <v>4752352085.1000004</v>
      </c>
      <c r="J32" s="4">
        <v>4752352085.1000004</v>
      </c>
      <c r="K32" s="4">
        <v>500000000</v>
      </c>
      <c r="L32" s="4">
        <v>0</v>
      </c>
      <c r="M32" s="4">
        <v>500000000</v>
      </c>
      <c r="N32" s="4">
        <v>500000000</v>
      </c>
      <c r="O32" s="4">
        <v>0</v>
      </c>
      <c r="P32" s="4">
        <v>5252352085.1000004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3288215781</v>
      </c>
      <c r="X32" s="4">
        <v>6798897</v>
      </c>
      <c r="Y32" s="4">
        <v>3281416884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3288215781</v>
      </c>
      <c r="AG32" s="4">
        <v>6798897</v>
      </c>
      <c r="AH32" s="4">
        <v>3281416884</v>
      </c>
      <c r="AI32" s="4">
        <v>3281416884</v>
      </c>
      <c r="AJ32" s="5">
        <f t="shared" si="0"/>
        <v>0.62475188845561269</v>
      </c>
      <c r="AK32" s="4">
        <v>0</v>
      </c>
      <c r="AL32" s="4">
        <v>0</v>
      </c>
      <c r="AM32" s="4">
        <v>3281416884</v>
      </c>
      <c r="AN32" s="4">
        <v>3288215781</v>
      </c>
      <c r="AO32" s="4">
        <v>6798897</v>
      </c>
      <c r="AP32" s="4">
        <v>3288215781</v>
      </c>
      <c r="AQ32" s="4">
        <v>0</v>
      </c>
      <c r="AR32" s="4">
        <v>6798897</v>
      </c>
      <c r="AS32" s="4" t="s">
        <v>48</v>
      </c>
    </row>
    <row r="33" spans="1:45" ht="120" hidden="1" x14ac:dyDescent="0.25">
      <c r="A33" s="1">
        <v>2023</v>
      </c>
      <c r="B33" s="1">
        <v>401</v>
      </c>
      <c r="C33" s="1">
        <v>101010220101</v>
      </c>
      <c r="D33" s="1">
        <v>1</v>
      </c>
      <c r="E33" s="1" t="s">
        <v>112</v>
      </c>
      <c r="F33" s="1">
        <v>101010220101</v>
      </c>
      <c r="G33" s="1" t="s">
        <v>113</v>
      </c>
      <c r="H33" s="3" t="s">
        <v>47</v>
      </c>
      <c r="I33" s="4">
        <v>4514734480.8400002</v>
      </c>
      <c r="J33" s="4">
        <v>4514734480.8400002</v>
      </c>
      <c r="K33" s="4">
        <v>500000000</v>
      </c>
      <c r="L33" s="4">
        <v>0</v>
      </c>
      <c r="M33" s="4">
        <v>500000000</v>
      </c>
      <c r="N33" s="4">
        <v>500000000</v>
      </c>
      <c r="O33" s="4">
        <v>0</v>
      </c>
      <c r="P33" s="4">
        <v>5014734480.8400002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3037474678</v>
      </c>
      <c r="X33" s="4">
        <v>6770435</v>
      </c>
      <c r="Y33" s="4">
        <v>3030704243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3037474678</v>
      </c>
      <c r="AG33" s="4">
        <v>6770435</v>
      </c>
      <c r="AH33" s="4">
        <v>3030704243</v>
      </c>
      <c r="AI33" s="4">
        <v>3030704243</v>
      </c>
      <c r="AJ33" s="5">
        <f t="shared" si="0"/>
        <v>0.6043598628361152</v>
      </c>
      <c r="AK33" s="4">
        <v>0</v>
      </c>
      <c r="AL33" s="4">
        <v>0</v>
      </c>
      <c r="AM33" s="4">
        <v>3030704243</v>
      </c>
      <c r="AN33" s="4">
        <v>3037474678</v>
      </c>
      <c r="AO33" s="4">
        <v>6770435</v>
      </c>
      <c r="AP33" s="4">
        <v>3037474678</v>
      </c>
      <c r="AQ33" s="4">
        <v>0</v>
      </c>
      <c r="AR33" s="4">
        <v>6770435</v>
      </c>
      <c r="AS33" s="4" t="s">
        <v>77</v>
      </c>
    </row>
    <row r="34" spans="1:45" ht="15.95" hidden="1" customHeight="1" x14ac:dyDescent="0.25">
      <c r="A34" s="1">
        <v>2023</v>
      </c>
      <c r="B34" s="1">
        <v>401</v>
      </c>
      <c r="C34" s="1">
        <v>101010220102</v>
      </c>
      <c r="D34" s="1">
        <v>1</v>
      </c>
      <c r="E34" s="1" t="s">
        <v>114</v>
      </c>
      <c r="F34" s="1">
        <v>101010220102</v>
      </c>
      <c r="G34" s="6" t="s">
        <v>115</v>
      </c>
      <c r="H34" s="3" t="s">
        <v>47</v>
      </c>
      <c r="I34" s="4">
        <v>237617604.25999999</v>
      </c>
      <c r="J34" s="4">
        <v>237617604.25999999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237617604.25999999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250741103</v>
      </c>
      <c r="X34" s="4">
        <v>28462</v>
      </c>
      <c r="Y34" s="4">
        <v>250712641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250741103</v>
      </c>
      <c r="AG34" s="4">
        <v>28462</v>
      </c>
      <c r="AH34" s="4">
        <v>250712641</v>
      </c>
      <c r="AI34" s="4">
        <v>250712641</v>
      </c>
      <c r="AJ34" s="5">
        <f t="shared" si="0"/>
        <v>1.0551097078046099</v>
      </c>
      <c r="AK34" s="4">
        <v>0</v>
      </c>
      <c r="AL34" s="4">
        <v>0</v>
      </c>
      <c r="AM34" s="4">
        <v>250712641</v>
      </c>
      <c r="AN34" s="4">
        <v>250741103</v>
      </c>
      <c r="AO34" s="4">
        <v>28462</v>
      </c>
      <c r="AP34" s="4">
        <v>250741103</v>
      </c>
      <c r="AQ34" s="4">
        <v>0</v>
      </c>
      <c r="AR34" s="4">
        <v>28462</v>
      </c>
      <c r="AS34" s="4" t="s">
        <v>77</v>
      </c>
    </row>
    <row r="35" spans="1:45" ht="15.95" hidden="1" customHeight="1" x14ac:dyDescent="0.25">
      <c r="A35" s="1">
        <v>2023</v>
      </c>
      <c r="B35" s="1">
        <v>401</v>
      </c>
      <c r="C35" s="1">
        <v>1010102202</v>
      </c>
      <c r="D35" s="1">
        <v>1</v>
      </c>
      <c r="E35" s="1" t="s">
        <v>116</v>
      </c>
      <c r="F35" s="1">
        <v>1010102202</v>
      </c>
      <c r="G35" s="6" t="s">
        <v>117</v>
      </c>
      <c r="H35" s="3" t="s">
        <v>47</v>
      </c>
      <c r="I35" s="4">
        <v>340000000</v>
      </c>
      <c r="J35" s="4">
        <v>340000000</v>
      </c>
      <c r="K35" s="4">
        <v>200000000</v>
      </c>
      <c r="L35" s="4">
        <v>0</v>
      </c>
      <c r="M35" s="4">
        <v>200000000</v>
      </c>
      <c r="N35" s="4">
        <v>200000000</v>
      </c>
      <c r="O35" s="4">
        <v>0</v>
      </c>
      <c r="P35" s="4">
        <v>540000000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601708338</v>
      </c>
      <c r="X35" s="4">
        <v>13970240</v>
      </c>
      <c r="Y35" s="4">
        <v>587738098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601708338</v>
      </c>
      <c r="AG35" s="4">
        <v>13970240</v>
      </c>
      <c r="AH35" s="4">
        <v>587738098</v>
      </c>
      <c r="AI35" s="4">
        <v>587738098</v>
      </c>
      <c r="AJ35" s="5">
        <f t="shared" si="0"/>
        <v>1.0884038851851852</v>
      </c>
      <c r="AK35" s="4">
        <v>0</v>
      </c>
      <c r="AL35" s="4">
        <v>0</v>
      </c>
      <c r="AM35" s="4">
        <v>587738098</v>
      </c>
      <c r="AN35" s="4">
        <v>601708338</v>
      </c>
      <c r="AO35" s="4">
        <v>13970240</v>
      </c>
      <c r="AP35" s="4">
        <v>601708338</v>
      </c>
      <c r="AQ35" s="4">
        <v>0</v>
      </c>
      <c r="AR35" s="4">
        <v>13970240</v>
      </c>
      <c r="AS35" s="4" t="s">
        <v>77</v>
      </c>
    </row>
    <row r="36" spans="1:45" ht="15.95" hidden="1" customHeight="1" x14ac:dyDescent="0.25">
      <c r="A36" s="1">
        <v>2023</v>
      </c>
      <c r="B36" s="1">
        <v>401</v>
      </c>
      <c r="C36" s="1">
        <v>1010102203</v>
      </c>
      <c r="D36" s="1">
        <v>1</v>
      </c>
      <c r="E36" s="1" t="s">
        <v>118</v>
      </c>
      <c r="F36" s="1">
        <v>1010102203</v>
      </c>
      <c r="G36" s="6" t="s">
        <v>119</v>
      </c>
      <c r="H36" s="3" t="s">
        <v>47</v>
      </c>
      <c r="I36" s="4">
        <v>112417779</v>
      </c>
      <c r="J36" s="4">
        <v>112417779</v>
      </c>
      <c r="K36" s="4">
        <v>10000000</v>
      </c>
      <c r="L36" s="4">
        <v>0</v>
      </c>
      <c r="M36" s="4">
        <v>10000000</v>
      </c>
      <c r="N36" s="4">
        <v>10000000</v>
      </c>
      <c r="O36" s="4">
        <v>0</v>
      </c>
      <c r="P36" s="4">
        <v>122417779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127255000</v>
      </c>
      <c r="X36" s="4">
        <v>768498</v>
      </c>
      <c r="Y36" s="4">
        <v>126486502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127255000</v>
      </c>
      <c r="AG36" s="4">
        <v>768498</v>
      </c>
      <c r="AH36" s="4">
        <v>126486502</v>
      </c>
      <c r="AI36" s="4">
        <v>126486502</v>
      </c>
      <c r="AJ36" s="5">
        <f t="shared" si="0"/>
        <v>1.0332363732885563</v>
      </c>
      <c r="AK36" s="4">
        <v>0</v>
      </c>
      <c r="AL36" s="4">
        <v>0</v>
      </c>
      <c r="AM36" s="4">
        <v>126486502</v>
      </c>
      <c r="AN36" s="4">
        <v>127255000</v>
      </c>
      <c r="AO36" s="4">
        <v>768498</v>
      </c>
      <c r="AP36" s="4">
        <v>127255000</v>
      </c>
      <c r="AQ36" s="4">
        <v>0</v>
      </c>
      <c r="AR36" s="4">
        <v>768498</v>
      </c>
      <c r="AS36" s="4" t="s">
        <v>77</v>
      </c>
    </row>
    <row r="37" spans="1:45" ht="120" hidden="1" x14ac:dyDescent="0.25">
      <c r="A37" s="1">
        <v>2023</v>
      </c>
      <c r="B37" s="1">
        <v>401</v>
      </c>
      <c r="C37" s="1">
        <v>1010102204</v>
      </c>
      <c r="D37" s="1">
        <v>1</v>
      </c>
      <c r="E37" s="1" t="s">
        <v>120</v>
      </c>
      <c r="F37" s="1">
        <v>1010102204</v>
      </c>
      <c r="G37" s="1" t="s">
        <v>121</v>
      </c>
      <c r="H37" s="3" t="s">
        <v>47</v>
      </c>
      <c r="I37" s="4">
        <v>2000000000</v>
      </c>
      <c r="J37" s="4">
        <v>2000000000</v>
      </c>
      <c r="K37" s="4">
        <v>400000000</v>
      </c>
      <c r="L37" s="4">
        <v>0</v>
      </c>
      <c r="M37" s="4">
        <v>400000000</v>
      </c>
      <c r="N37" s="4">
        <v>400000000</v>
      </c>
      <c r="O37" s="4">
        <v>0</v>
      </c>
      <c r="P37" s="4">
        <v>2400000000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1279234524</v>
      </c>
      <c r="X37" s="4">
        <v>453850</v>
      </c>
      <c r="Y37" s="4">
        <v>1278780674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1279234524</v>
      </c>
      <c r="AG37" s="4">
        <v>453850</v>
      </c>
      <c r="AH37" s="4">
        <v>1278780674</v>
      </c>
      <c r="AI37" s="4">
        <v>1278780674</v>
      </c>
      <c r="AJ37" s="5">
        <f t="shared" si="0"/>
        <v>0.53282528083333336</v>
      </c>
      <c r="AK37" s="4">
        <v>0</v>
      </c>
      <c r="AL37" s="4">
        <v>0</v>
      </c>
      <c r="AM37" s="4">
        <v>1278780674</v>
      </c>
      <c r="AN37" s="4">
        <v>1279234524</v>
      </c>
      <c r="AO37" s="4">
        <v>453850</v>
      </c>
      <c r="AP37" s="4">
        <v>1279234524</v>
      </c>
      <c r="AQ37" s="4">
        <v>0</v>
      </c>
      <c r="AR37" s="4">
        <v>453850</v>
      </c>
      <c r="AS37" s="4" t="s">
        <v>77</v>
      </c>
    </row>
    <row r="38" spans="1:45" ht="120" hidden="1" x14ac:dyDescent="0.25">
      <c r="A38" s="1">
        <v>2023</v>
      </c>
      <c r="B38" s="1">
        <v>401</v>
      </c>
      <c r="C38" s="1">
        <v>1010102205</v>
      </c>
      <c r="D38" s="1">
        <v>983</v>
      </c>
      <c r="E38" s="1" t="s">
        <v>122</v>
      </c>
      <c r="F38" s="1">
        <v>1010102205</v>
      </c>
      <c r="G38" s="1" t="s">
        <v>123</v>
      </c>
      <c r="H38" s="3" t="s">
        <v>47</v>
      </c>
      <c r="I38" s="4">
        <v>48892241.649999999</v>
      </c>
      <c r="J38" s="4">
        <v>48892241.649999999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48892241.649999999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17036800</v>
      </c>
      <c r="X38" s="4">
        <v>5233600</v>
      </c>
      <c r="Y38" s="4">
        <v>11803200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17036800</v>
      </c>
      <c r="AG38" s="4">
        <v>5233600</v>
      </c>
      <c r="AH38" s="4">
        <v>11803200</v>
      </c>
      <c r="AI38" s="4">
        <v>11803200</v>
      </c>
      <c r="AJ38" s="5">
        <f t="shared" si="0"/>
        <v>0.2414125350294713</v>
      </c>
      <c r="AK38" s="4">
        <v>0</v>
      </c>
      <c r="AL38" s="4">
        <v>0</v>
      </c>
      <c r="AM38" s="4">
        <v>11803200</v>
      </c>
      <c r="AN38" s="4">
        <v>17036800</v>
      </c>
      <c r="AO38" s="4">
        <v>5233600</v>
      </c>
      <c r="AP38" s="4">
        <v>17036800</v>
      </c>
      <c r="AQ38" s="4">
        <v>0</v>
      </c>
      <c r="AR38" s="4">
        <v>5233600</v>
      </c>
      <c r="AS38" s="4" t="s">
        <v>124</v>
      </c>
    </row>
    <row r="39" spans="1:45" ht="120" hidden="1" x14ac:dyDescent="0.25">
      <c r="A39" s="1">
        <v>2023</v>
      </c>
      <c r="B39" s="1">
        <v>401</v>
      </c>
      <c r="C39" s="1">
        <v>1010102209</v>
      </c>
      <c r="D39" s="1">
        <v>1</v>
      </c>
      <c r="E39" s="1" t="s">
        <v>125</v>
      </c>
      <c r="F39" s="1">
        <v>1010102209</v>
      </c>
      <c r="G39" s="1" t="s">
        <v>126</v>
      </c>
      <c r="H39" s="3" t="s">
        <v>47</v>
      </c>
      <c r="I39" s="4">
        <v>450000000</v>
      </c>
      <c r="J39" s="4">
        <v>450000000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450000000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219123880</v>
      </c>
      <c r="X39" s="4">
        <v>0</v>
      </c>
      <c r="Y39" s="4">
        <v>219123880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219123880</v>
      </c>
      <c r="AG39" s="4">
        <v>0</v>
      </c>
      <c r="AH39" s="4">
        <v>219123880</v>
      </c>
      <c r="AI39" s="4">
        <v>219123880</v>
      </c>
      <c r="AJ39" s="5">
        <f t="shared" si="0"/>
        <v>0.48694195555555553</v>
      </c>
      <c r="AK39" s="4">
        <v>0</v>
      </c>
      <c r="AL39" s="4">
        <v>0</v>
      </c>
      <c r="AM39" s="4">
        <v>219123880</v>
      </c>
      <c r="AN39" s="4">
        <v>219123880</v>
      </c>
      <c r="AO39" s="4">
        <v>0</v>
      </c>
      <c r="AP39" s="4">
        <v>219123880</v>
      </c>
      <c r="AQ39" s="4">
        <v>0</v>
      </c>
      <c r="AR39" s="4">
        <v>0</v>
      </c>
      <c r="AS39" s="4" t="s">
        <v>77</v>
      </c>
    </row>
    <row r="40" spans="1:45" ht="120" hidden="1" x14ac:dyDescent="0.25">
      <c r="A40" s="1">
        <v>2023</v>
      </c>
      <c r="B40" s="1">
        <v>401</v>
      </c>
      <c r="C40" s="1">
        <v>1010102210</v>
      </c>
      <c r="D40" s="1">
        <v>1</v>
      </c>
      <c r="E40" s="1" t="s">
        <v>127</v>
      </c>
      <c r="F40" s="1">
        <v>1010102210</v>
      </c>
      <c r="G40" s="1" t="s">
        <v>128</v>
      </c>
      <c r="H40" s="3" t="s">
        <v>47</v>
      </c>
      <c r="I40" s="4">
        <v>4000000000</v>
      </c>
      <c r="J40" s="4">
        <v>4000000000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4000000000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2045239984</v>
      </c>
      <c r="X40" s="4">
        <v>0</v>
      </c>
      <c r="Y40" s="4">
        <v>2045239984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2045239984</v>
      </c>
      <c r="AG40" s="4">
        <v>0</v>
      </c>
      <c r="AH40" s="4">
        <v>2045239984</v>
      </c>
      <c r="AI40" s="4">
        <v>2045239984</v>
      </c>
      <c r="AJ40" s="5">
        <f t="shared" si="0"/>
        <v>0.51130999600000004</v>
      </c>
      <c r="AK40" s="4">
        <v>0</v>
      </c>
      <c r="AL40" s="4">
        <v>0</v>
      </c>
      <c r="AM40" s="4">
        <v>2045239984</v>
      </c>
      <c r="AN40" s="4">
        <v>2045239984</v>
      </c>
      <c r="AO40" s="4">
        <v>0</v>
      </c>
      <c r="AP40" s="4">
        <v>2045239984</v>
      </c>
      <c r="AQ40" s="4">
        <v>0</v>
      </c>
      <c r="AR40" s="4">
        <v>0</v>
      </c>
      <c r="AS40" s="4" t="s">
        <v>77</v>
      </c>
    </row>
    <row r="41" spans="1:45" ht="120" hidden="1" x14ac:dyDescent="0.25">
      <c r="A41" s="1">
        <v>2023</v>
      </c>
      <c r="B41" s="1">
        <v>401</v>
      </c>
      <c r="C41" s="1">
        <v>1010102211</v>
      </c>
      <c r="D41" s="1">
        <v>191</v>
      </c>
      <c r="E41" s="1" t="s">
        <v>129</v>
      </c>
      <c r="F41" s="1">
        <v>1010102211</v>
      </c>
      <c r="G41" s="1" t="s">
        <v>130</v>
      </c>
      <c r="H41" s="3" t="s">
        <v>47</v>
      </c>
      <c r="I41" s="4">
        <v>17212456462</v>
      </c>
      <c r="J41" s="4">
        <v>17212456462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17212456462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11650679900</v>
      </c>
      <c r="X41" s="4">
        <v>103028045.34</v>
      </c>
      <c r="Y41" s="4">
        <v>11547651854.66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11650679900</v>
      </c>
      <c r="AG41" s="4">
        <v>103028045.34</v>
      </c>
      <c r="AH41" s="4">
        <v>11547651854.66</v>
      </c>
      <c r="AI41" s="4">
        <v>11547651854.66</v>
      </c>
      <c r="AJ41" s="5">
        <f t="shared" si="0"/>
        <v>0.67088924118145432</v>
      </c>
      <c r="AK41" s="4">
        <v>0</v>
      </c>
      <c r="AL41" s="4">
        <v>0</v>
      </c>
      <c r="AM41" s="4">
        <v>11547651854.66</v>
      </c>
      <c r="AN41" s="4">
        <v>11650679900</v>
      </c>
      <c r="AO41" s="4">
        <v>103028045.34</v>
      </c>
      <c r="AP41" s="4">
        <v>11650679900</v>
      </c>
      <c r="AQ41" s="4">
        <v>0</v>
      </c>
      <c r="AR41" s="4">
        <v>103028045.34</v>
      </c>
      <c r="AS41" s="4" t="s">
        <v>131</v>
      </c>
    </row>
    <row r="42" spans="1:45" ht="120" hidden="1" x14ac:dyDescent="0.25">
      <c r="A42" s="1">
        <v>2023</v>
      </c>
      <c r="B42" s="1">
        <v>401</v>
      </c>
      <c r="C42" s="1">
        <v>1010102214</v>
      </c>
      <c r="D42" s="1">
        <v>963</v>
      </c>
      <c r="E42" s="1" t="s">
        <v>132</v>
      </c>
      <c r="F42" s="1">
        <v>1010102214</v>
      </c>
      <c r="G42" s="1" t="s">
        <v>133</v>
      </c>
      <c r="H42" s="3" t="s">
        <v>47</v>
      </c>
      <c r="I42" s="4">
        <v>12000000</v>
      </c>
      <c r="J42" s="4">
        <v>12000000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12000000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6226503</v>
      </c>
      <c r="X42" s="4">
        <v>0</v>
      </c>
      <c r="Y42" s="4">
        <v>6226503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6226503</v>
      </c>
      <c r="AG42" s="4">
        <v>0</v>
      </c>
      <c r="AH42" s="4">
        <v>6226503</v>
      </c>
      <c r="AI42" s="4">
        <v>6226503</v>
      </c>
      <c r="AJ42" s="5">
        <f t="shared" si="0"/>
        <v>0.51887525000000001</v>
      </c>
      <c r="AK42" s="4">
        <v>0</v>
      </c>
      <c r="AL42" s="4">
        <v>0</v>
      </c>
      <c r="AM42" s="4">
        <v>6226503</v>
      </c>
      <c r="AN42" s="4">
        <v>6226503</v>
      </c>
      <c r="AO42" s="4">
        <v>0</v>
      </c>
      <c r="AP42" s="4">
        <v>6226503</v>
      </c>
      <c r="AQ42" s="4">
        <v>0</v>
      </c>
      <c r="AR42" s="4">
        <v>0</v>
      </c>
      <c r="AS42" s="4" t="s">
        <v>134</v>
      </c>
    </row>
    <row r="43" spans="1:45" ht="120" hidden="1" x14ac:dyDescent="0.25">
      <c r="A43" s="1">
        <v>2023</v>
      </c>
      <c r="B43" s="1">
        <v>401</v>
      </c>
      <c r="C43" s="1">
        <v>1010102216</v>
      </c>
      <c r="D43" s="1">
        <v>3</v>
      </c>
      <c r="E43" s="1" t="s">
        <v>135</v>
      </c>
      <c r="F43" s="1">
        <v>1010102216</v>
      </c>
      <c r="G43" s="1" t="s">
        <v>136</v>
      </c>
      <c r="H43" s="3" t="s">
        <v>47</v>
      </c>
      <c r="I43" s="4">
        <v>48892241.649999999</v>
      </c>
      <c r="J43" s="4">
        <v>48892241.649999999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48892241.649999999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55014225.539999999</v>
      </c>
      <c r="X43" s="4">
        <v>44856025.539999999</v>
      </c>
      <c r="Y43" s="4">
        <v>10158200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55014225.539999999</v>
      </c>
      <c r="AG43" s="4">
        <v>44856025.539999999</v>
      </c>
      <c r="AH43" s="4">
        <v>10158200</v>
      </c>
      <c r="AI43" s="4">
        <v>10158200</v>
      </c>
      <c r="AJ43" s="5">
        <f t="shared" si="0"/>
        <v>0.20776711513287713</v>
      </c>
      <c r="AK43" s="4">
        <v>0</v>
      </c>
      <c r="AL43" s="4">
        <v>0</v>
      </c>
      <c r="AM43" s="4">
        <v>10158200</v>
      </c>
      <c r="AN43" s="4">
        <v>55014225.539999999</v>
      </c>
      <c r="AO43" s="4">
        <v>44856025.539999999</v>
      </c>
      <c r="AP43" s="4">
        <v>55014225.539999999</v>
      </c>
      <c r="AQ43" s="4">
        <v>0</v>
      </c>
      <c r="AR43" s="4">
        <v>44856025.539999999</v>
      </c>
      <c r="AS43" s="4" t="s">
        <v>137</v>
      </c>
    </row>
    <row r="44" spans="1:45" ht="120" hidden="1" x14ac:dyDescent="0.25">
      <c r="A44" s="1">
        <v>2023</v>
      </c>
      <c r="B44" s="1">
        <v>401</v>
      </c>
      <c r="C44" s="1">
        <v>1010102218</v>
      </c>
      <c r="D44" s="1">
        <v>928</v>
      </c>
      <c r="E44" s="1" t="s">
        <v>138</v>
      </c>
      <c r="F44" s="1">
        <v>1010102218</v>
      </c>
      <c r="G44" s="1" t="s">
        <v>139</v>
      </c>
      <c r="H44" s="3" t="s">
        <v>47</v>
      </c>
      <c r="I44" s="4">
        <v>2000000000</v>
      </c>
      <c r="J44" s="4">
        <v>2000000000</v>
      </c>
      <c r="K44" s="4">
        <v>1000000000</v>
      </c>
      <c r="L44" s="4">
        <v>0</v>
      </c>
      <c r="M44" s="4">
        <v>1000000000</v>
      </c>
      <c r="N44" s="4">
        <v>1000000000</v>
      </c>
      <c r="O44" s="4">
        <v>0</v>
      </c>
      <c r="P44" s="4">
        <v>3000000000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2275507702</v>
      </c>
      <c r="X44" s="4">
        <v>75418632</v>
      </c>
      <c r="Y44" s="4">
        <v>2200089070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2275507702</v>
      </c>
      <c r="AG44" s="4">
        <v>75418632</v>
      </c>
      <c r="AH44" s="4">
        <v>2200089070</v>
      </c>
      <c r="AI44" s="4">
        <v>2200089070</v>
      </c>
      <c r="AJ44" s="5">
        <f t="shared" si="0"/>
        <v>0.73336302333333336</v>
      </c>
      <c r="AK44" s="4">
        <v>0</v>
      </c>
      <c r="AL44" s="4">
        <v>0</v>
      </c>
      <c r="AM44" s="4">
        <v>2200089070</v>
      </c>
      <c r="AN44" s="4">
        <v>2275507702</v>
      </c>
      <c r="AO44" s="4">
        <v>75418632</v>
      </c>
      <c r="AP44" s="4">
        <v>2275507702</v>
      </c>
      <c r="AQ44" s="4">
        <v>0</v>
      </c>
      <c r="AR44" s="4">
        <v>75418632</v>
      </c>
      <c r="AS44" s="4" t="s">
        <v>140</v>
      </c>
    </row>
    <row r="45" spans="1:45" ht="120" hidden="1" x14ac:dyDescent="0.25">
      <c r="A45" s="1">
        <v>2023</v>
      </c>
      <c r="B45" s="1">
        <v>401</v>
      </c>
      <c r="C45" s="1">
        <v>1010102300</v>
      </c>
      <c r="D45" s="1" t="s">
        <v>44</v>
      </c>
      <c r="E45" s="1" t="s">
        <v>141</v>
      </c>
      <c r="F45" s="1">
        <v>1010102300</v>
      </c>
      <c r="G45" s="1" t="s">
        <v>142</v>
      </c>
      <c r="H45" s="3" t="s">
        <v>47</v>
      </c>
      <c r="I45" s="4">
        <v>4463598070</v>
      </c>
      <c r="J45" s="4">
        <v>4463598070</v>
      </c>
      <c r="K45" s="4">
        <v>1860752432</v>
      </c>
      <c r="L45" s="4">
        <v>0</v>
      </c>
      <c r="M45" s="4">
        <v>1860752432</v>
      </c>
      <c r="N45" s="4">
        <v>1860752432</v>
      </c>
      <c r="O45" s="4">
        <v>0</v>
      </c>
      <c r="P45" s="4">
        <v>6324350502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3847646009</v>
      </c>
      <c r="X45" s="4">
        <v>69282723</v>
      </c>
      <c r="Y45" s="4">
        <v>3778363286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3847646009</v>
      </c>
      <c r="AG45" s="4">
        <v>69282723</v>
      </c>
      <c r="AH45" s="4">
        <v>3778363286</v>
      </c>
      <c r="AI45" s="4">
        <v>3778363286</v>
      </c>
      <c r="AJ45" s="5">
        <f t="shared" si="0"/>
        <v>0.59743103814457121</v>
      </c>
      <c r="AK45" s="4">
        <v>0</v>
      </c>
      <c r="AL45" s="4">
        <v>0</v>
      </c>
      <c r="AM45" s="4">
        <v>3778363286</v>
      </c>
      <c r="AN45" s="4">
        <v>3847646009</v>
      </c>
      <c r="AO45" s="4">
        <v>69282723</v>
      </c>
      <c r="AP45" s="4">
        <v>3847646009</v>
      </c>
      <c r="AQ45" s="4">
        <v>0</v>
      </c>
      <c r="AR45" s="4">
        <v>69282723</v>
      </c>
      <c r="AS45" s="4" t="s">
        <v>48</v>
      </c>
    </row>
    <row r="46" spans="1:45" ht="120" hidden="1" x14ac:dyDescent="0.25">
      <c r="A46" s="1">
        <v>2023</v>
      </c>
      <c r="B46" s="1">
        <v>401</v>
      </c>
      <c r="C46" s="1">
        <v>101010230001</v>
      </c>
      <c r="D46" s="1">
        <v>7</v>
      </c>
      <c r="E46" s="1" t="s">
        <v>143</v>
      </c>
      <c r="F46" s="1">
        <v>101010230001</v>
      </c>
      <c r="G46" s="1" t="s">
        <v>144</v>
      </c>
      <c r="H46" s="3" t="s">
        <v>47</v>
      </c>
      <c r="I46" s="4">
        <v>2543598070</v>
      </c>
      <c r="J46" s="4">
        <v>2543598070</v>
      </c>
      <c r="K46" s="4">
        <v>800000000</v>
      </c>
      <c r="L46" s="4">
        <v>0</v>
      </c>
      <c r="M46" s="4">
        <v>800000000</v>
      </c>
      <c r="N46" s="4">
        <v>800000000</v>
      </c>
      <c r="O46" s="4">
        <v>0</v>
      </c>
      <c r="P46" s="4">
        <v>3343598070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2281916288</v>
      </c>
      <c r="X46" s="4">
        <v>46032499</v>
      </c>
      <c r="Y46" s="4">
        <v>2235883789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2281916288</v>
      </c>
      <c r="AG46" s="4">
        <v>46032499</v>
      </c>
      <c r="AH46" s="4">
        <v>2235883789</v>
      </c>
      <c r="AI46" s="4">
        <v>2235883789</v>
      </c>
      <c r="AJ46" s="5">
        <f t="shared" si="0"/>
        <v>0.66870590967891064</v>
      </c>
      <c r="AK46" s="4">
        <v>0</v>
      </c>
      <c r="AL46" s="4">
        <v>0</v>
      </c>
      <c r="AM46" s="4">
        <v>2235883789</v>
      </c>
      <c r="AN46" s="4">
        <v>2281916288</v>
      </c>
      <c r="AO46" s="4">
        <v>46032499</v>
      </c>
      <c r="AP46" s="4">
        <v>2281916288</v>
      </c>
      <c r="AQ46" s="4">
        <v>0</v>
      </c>
      <c r="AR46" s="4">
        <v>46032499</v>
      </c>
      <c r="AS46" s="4" t="s">
        <v>145</v>
      </c>
    </row>
    <row r="47" spans="1:45" ht="120" hidden="1" x14ac:dyDescent="0.25">
      <c r="A47" s="1">
        <v>2023</v>
      </c>
      <c r="B47" s="1">
        <v>401</v>
      </c>
      <c r="C47" s="1">
        <v>101010230055</v>
      </c>
      <c r="D47" s="1">
        <v>25</v>
      </c>
      <c r="E47" s="1" t="s">
        <v>146</v>
      </c>
      <c r="F47" s="1">
        <v>101010230055</v>
      </c>
      <c r="G47" s="1" t="s">
        <v>147</v>
      </c>
      <c r="H47" s="3" t="s">
        <v>47</v>
      </c>
      <c r="I47" s="4">
        <v>1920000000</v>
      </c>
      <c r="J47" s="4">
        <v>1920000000</v>
      </c>
      <c r="K47" s="4">
        <v>500000000</v>
      </c>
      <c r="L47" s="4">
        <v>0</v>
      </c>
      <c r="M47" s="4">
        <v>500000000</v>
      </c>
      <c r="N47" s="4">
        <v>500000000</v>
      </c>
      <c r="O47" s="4">
        <v>0</v>
      </c>
      <c r="P47" s="4">
        <v>2420000000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1565729721</v>
      </c>
      <c r="X47" s="4">
        <v>23250224</v>
      </c>
      <c r="Y47" s="4">
        <v>1542479497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1565729721</v>
      </c>
      <c r="AG47" s="4">
        <v>23250224</v>
      </c>
      <c r="AH47" s="4">
        <v>1542479497</v>
      </c>
      <c r="AI47" s="4">
        <v>1542479497</v>
      </c>
      <c r="AJ47" s="5">
        <f t="shared" si="0"/>
        <v>0.63738822190082645</v>
      </c>
      <c r="AK47" s="4">
        <v>0</v>
      </c>
      <c r="AL47" s="4">
        <v>0</v>
      </c>
      <c r="AM47" s="4">
        <v>1542479497</v>
      </c>
      <c r="AN47" s="4">
        <v>1565729721</v>
      </c>
      <c r="AO47" s="4">
        <v>23250224</v>
      </c>
      <c r="AP47" s="4">
        <v>1565729721</v>
      </c>
      <c r="AQ47" s="4">
        <v>0</v>
      </c>
      <c r="AR47" s="4">
        <v>23250224</v>
      </c>
      <c r="AS47" s="4" t="s">
        <v>148</v>
      </c>
    </row>
    <row r="48" spans="1:45" ht="120" hidden="1" x14ac:dyDescent="0.25">
      <c r="A48" s="1">
        <v>2023</v>
      </c>
      <c r="B48" s="1">
        <v>401</v>
      </c>
      <c r="C48" s="1">
        <v>101010230056</v>
      </c>
      <c r="D48" s="1">
        <v>2</v>
      </c>
      <c r="E48" s="1" t="s">
        <v>149</v>
      </c>
      <c r="F48" s="1">
        <v>101010230056</v>
      </c>
      <c r="G48" s="1" t="s">
        <v>150</v>
      </c>
      <c r="H48" s="3" t="s">
        <v>47</v>
      </c>
      <c r="I48" s="4">
        <v>0</v>
      </c>
      <c r="J48" s="4">
        <v>0</v>
      </c>
      <c r="K48" s="4">
        <v>560752432</v>
      </c>
      <c r="L48" s="4">
        <v>0</v>
      </c>
      <c r="M48" s="4">
        <v>560752432</v>
      </c>
      <c r="N48" s="4">
        <v>560752432</v>
      </c>
      <c r="O48" s="4">
        <v>0</v>
      </c>
      <c r="P48" s="4">
        <v>560752432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5">
        <f t="shared" si="0"/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 t="s">
        <v>151</v>
      </c>
    </row>
    <row r="49" spans="1:45" ht="120" hidden="1" x14ac:dyDescent="0.25">
      <c r="A49" s="1">
        <v>2023</v>
      </c>
      <c r="B49" s="1">
        <v>401</v>
      </c>
      <c r="C49" s="1">
        <v>10102</v>
      </c>
      <c r="D49" s="1" t="s">
        <v>44</v>
      </c>
      <c r="E49" s="1" t="s">
        <v>152</v>
      </c>
      <c r="F49" s="1">
        <v>10102</v>
      </c>
      <c r="G49" s="1" t="s">
        <v>153</v>
      </c>
      <c r="H49" s="3" t="s">
        <v>47</v>
      </c>
      <c r="I49" s="4">
        <v>20579066500.630001</v>
      </c>
      <c r="J49" s="4">
        <v>20579066500.630001</v>
      </c>
      <c r="K49" s="4">
        <v>16785275375.49</v>
      </c>
      <c r="L49" s="4">
        <v>0</v>
      </c>
      <c r="M49" s="4">
        <v>16785275375.49</v>
      </c>
      <c r="N49" s="4">
        <v>16785275375.49</v>
      </c>
      <c r="O49" s="4">
        <v>0</v>
      </c>
      <c r="P49" s="4">
        <v>37364341876.120003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32758175451.939999</v>
      </c>
      <c r="X49" s="4">
        <v>467979280.27999997</v>
      </c>
      <c r="Y49" s="4">
        <v>32290196171.66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32758175451.939999</v>
      </c>
      <c r="AG49" s="4">
        <v>467979280.27999997</v>
      </c>
      <c r="AH49" s="4">
        <v>32290196171.66</v>
      </c>
      <c r="AI49" s="4">
        <v>32290196171.66</v>
      </c>
      <c r="AJ49" s="5">
        <f t="shared" si="0"/>
        <v>0.86419817800396082</v>
      </c>
      <c r="AK49" s="4">
        <v>923119948</v>
      </c>
      <c r="AL49" s="4">
        <v>923119948</v>
      </c>
      <c r="AM49" s="4">
        <v>31367076223.66</v>
      </c>
      <c r="AN49" s="4">
        <v>31835055503.939999</v>
      </c>
      <c r="AO49" s="4">
        <v>467979280.27999997</v>
      </c>
      <c r="AP49" s="4">
        <v>31835055503.939999</v>
      </c>
      <c r="AQ49" s="4">
        <v>0</v>
      </c>
      <c r="AR49" s="4">
        <v>467979280.27999997</v>
      </c>
      <c r="AS49" s="4" t="s">
        <v>48</v>
      </c>
    </row>
    <row r="50" spans="1:45" ht="120" hidden="1" x14ac:dyDescent="0.25">
      <c r="A50" s="1">
        <v>2023</v>
      </c>
      <c r="B50" s="1">
        <v>401</v>
      </c>
      <c r="C50" s="1">
        <v>1010201</v>
      </c>
      <c r="D50" s="1" t="s">
        <v>44</v>
      </c>
      <c r="E50" s="1" t="s">
        <v>154</v>
      </c>
      <c r="F50" s="1">
        <v>1010201</v>
      </c>
      <c r="G50" s="1" t="s">
        <v>155</v>
      </c>
      <c r="H50" s="3" t="s">
        <v>47</v>
      </c>
      <c r="I50" s="4">
        <v>1022899903.08</v>
      </c>
      <c r="J50" s="4">
        <v>1022899903.08</v>
      </c>
      <c r="K50" s="4">
        <v>36077656</v>
      </c>
      <c r="L50" s="4">
        <v>0</v>
      </c>
      <c r="M50" s="4">
        <v>36077656</v>
      </c>
      <c r="N50" s="4">
        <v>36077656</v>
      </c>
      <c r="O50" s="4">
        <v>0</v>
      </c>
      <c r="P50" s="4">
        <v>1058977559.08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1380031724</v>
      </c>
      <c r="X50" s="4">
        <v>0</v>
      </c>
      <c r="Y50" s="4">
        <v>1380031724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1380031724</v>
      </c>
      <c r="AG50" s="4">
        <v>0</v>
      </c>
      <c r="AH50" s="4">
        <v>1380031724</v>
      </c>
      <c r="AI50" s="4">
        <v>1380031724</v>
      </c>
      <c r="AJ50" s="5">
        <f t="shared" si="0"/>
        <v>1.3031737189963872</v>
      </c>
      <c r="AK50" s="4">
        <v>124546348</v>
      </c>
      <c r="AL50" s="4">
        <v>124546348</v>
      </c>
      <c r="AM50" s="4">
        <v>1255485376</v>
      </c>
      <c r="AN50" s="4">
        <v>1255485376</v>
      </c>
      <c r="AO50" s="4">
        <v>0</v>
      </c>
      <c r="AP50" s="4">
        <v>1255485376</v>
      </c>
      <c r="AQ50" s="4">
        <v>0</v>
      </c>
      <c r="AR50" s="4">
        <v>0</v>
      </c>
      <c r="AS50" s="4" t="s">
        <v>48</v>
      </c>
    </row>
    <row r="51" spans="1:45" ht="120" hidden="1" x14ac:dyDescent="0.25">
      <c r="A51" s="1">
        <v>2023</v>
      </c>
      <c r="B51" s="1">
        <v>401</v>
      </c>
      <c r="C51" s="1">
        <v>1010201003</v>
      </c>
      <c r="D51" s="1" t="s">
        <v>44</v>
      </c>
      <c r="E51" s="1" t="s">
        <v>156</v>
      </c>
      <c r="F51" s="1">
        <v>1010201003</v>
      </c>
      <c r="G51" s="1" t="s">
        <v>157</v>
      </c>
      <c r="H51" s="3" t="s">
        <v>47</v>
      </c>
      <c r="I51" s="4">
        <v>233656864.08000001</v>
      </c>
      <c r="J51" s="4">
        <v>233656864.08000001</v>
      </c>
      <c r="K51" s="4">
        <v>4577656</v>
      </c>
      <c r="L51" s="4">
        <v>0</v>
      </c>
      <c r="M51" s="4">
        <v>4577656</v>
      </c>
      <c r="N51" s="4">
        <v>4577656</v>
      </c>
      <c r="O51" s="4">
        <v>0</v>
      </c>
      <c r="P51" s="4">
        <v>238234520.08000001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124546348</v>
      </c>
      <c r="X51" s="4">
        <v>0</v>
      </c>
      <c r="Y51" s="4">
        <v>124546348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124546348</v>
      </c>
      <c r="AG51" s="4">
        <v>0</v>
      </c>
      <c r="AH51" s="4">
        <v>124546348</v>
      </c>
      <c r="AI51" s="4">
        <v>124546348</v>
      </c>
      <c r="AJ51" s="5">
        <f t="shared" si="0"/>
        <v>0.52278883831854794</v>
      </c>
      <c r="AK51" s="4">
        <v>124546348</v>
      </c>
      <c r="AL51" s="4">
        <v>124546348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 t="s">
        <v>48</v>
      </c>
    </row>
    <row r="52" spans="1:45" ht="120" hidden="1" x14ac:dyDescent="0.25">
      <c r="A52" s="1">
        <v>2023</v>
      </c>
      <c r="B52" s="1">
        <v>401</v>
      </c>
      <c r="C52" s="1">
        <v>101020100301</v>
      </c>
      <c r="D52" s="1">
        <v>35</v>
      </c>
      <c r="E52" s="1" t="s">
        <v>158</v>
      </c>
      <c r="F52" s="1">
        <v>101020100301</v>
      </c>
      <c r="G52" s="1" t="s">
        <v>159</v>
      </c>
      <c r="H52" s="3" t="s">
        <v>47</v>
      </c>
      <c r="I52" s="4">
        <v>233656864.08000001</v>
      </c>
      <c r="J52" s="4">
        <v>233656864.08000001</v>
      </c>
      <c r="K52" s="4">
        <v>4577656</v>
      </c>
      <c r="L52" s="4">
        <v>0</v>
      </c>
      <c r="M52" s="4">
        <v>4577656</v>
      </c>
      <c r="N52" s="4">
        <v>4577656</v>
      </c>
      <c r="O52" s="4">
        <v>0</v>
      </c>
      <c r="P52" s="4">
        <v>238234520.08000001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124546348</v>
      </c>
      <c r="X52" s="4">
        <v>0</v>
      </c>
      <c r="Y52" s="4">
        <v>124546348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124546348</v>
      </c>
      <c r="AG52" s="4">
        <v>0</v>
      </c>
      <c r="AH52" s="4">
        <v>124546348</v>
      </c>
      <c r="AI52" s="4">
        <v>124546348</v>
      </c>
      <c r="AJ52" s="5">
        <f t="shared" si="0"/>
        <v>0.52278883831854794</v>
      </c>
      <c r="AK52" s="4">
        <v>124546348</v>
      </c>
      <c r="AL52" s="4">
        <v>124546348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 t="s">
        <v>160</v>
      </c>
    </row>
    <row r="53" spans="1:45" ht="120" hidden="1" x14ac:dyDescent="0.25">
      <c r="A53" s="1">
        <v>2023</v>
      </c>
      <c r="B53" s="1">
        <v>401</v>
      </c>
      <c r="C53" s="1">
        <v>1010201005</v>
      </c>
      <c r="D53" s="1" t="s">
        <v>44</v>
      </c>
      <c r="E53" s="1" t="s">
        <v>161</v>
      </c>
      <c r="F53" s="1">
        <v>1010201005</v>
      </c>
      <c r="G53" s="1" t="s">
        <v>162</v>
      </c>
      <c r="H53" s="3" t="s">
        <v>47</v>
      </c>
      <c r="I53" s="4">
        <v>789243039</v>
      </c>
      <c r="J53" s="4">
        <v>789243039</v>
      </c>
      <c r="K53" s="4">
        <v>31500000</v>
      </c>
      <c r="L53" s="4">
        <v>0</v>
      </c>
      <c r="M53" s="4">
        <v>31500000</v>
      </c>
      <c r="N53" s="4">
        <v>31500000</v>
      </c>
      <c r="O53" s="4">
        <v>0</v>
      </c>
      <c r="P53" s="4">
        <v>820743039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1255485376</v>
      </c>
      <c r="X53" s="4">
        <v>0</v>
      </c>
      <c r="Y53" s="4">
        <v>1255485376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1255485376</v>
      </c>
      <c r="AG53" s="4">
        <v>0</v>
      </c>
      <c r="AH53" s="4">
        <v>1255485376</v>
      </c>
      <c r="AI53" s="4">
        <v>1255485376</v>
      </c>
      <c r="AJ53" s="5">
        <f t="shared" si="0"/>
        <v>1.5296936024333434</v>
      </c>
      <c r="AK53" s="4">
        <v>0</v>
      </c>
      <c r="AL53" s="4">
        <v>0</v>
      </c>
      <c r="AM53" s="4">
        <v>1255485376</v>
      </c>
      <c r="AN53" s="4">
        <v>1255485376</v>
      </c>
      <c r="AO53" s="4">
        <v>0</v>
      </c>
      <c r="AP53" s="4">
        <v>1255485376</v>
      </c>
      <c r="AQ53" s="4">
        <v>0</v>
      </c>
      <c r="AR53" s="4">
        <v>0</v>
      </c>
      <c r="AS53" s="4" t="s">
        <v>48</v>
      </c>
    </row>
    <row r="54" spans="1:45" ht="120" hidden="1" x14ac:dyDescent="0.25">
      <c r="A54" s="1">
        <v>2023</v>
      </c>
      <c r="B54" s="1">
        <v>401</v>
      </c>
      <c r="C54" s="1">
        <v>101020100563</v>
      </c>
      <c r="D54" s="1">
        <v>193</v>
      </c>
      <c r="E54" s="1" t="s">
        <v>163</v>
      </c>
      <c r="F54" s="1">
        <v>101020100563</v>
      </c>
      <c r="G54" s="1" t="s">
        <v>164</v>
      </c>
      <c r="H54" s="3" t="s">
        <v>47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966709744</v>
      </c>
      <c r="X54" s="4">
        <v>0</v>
      </c>
      <c r="Y54" s="4">
        <v>966709744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966709744</v>
      </c>
      <c r="AG54" s="4">
        <v>0</v>
      </c>
      <c r="AH54" s="4">
        <v>966709744</v>
      </c>
      <c r="AI54" s="4">
        <v>966709744</v>
      </c>
      <c r="AJ54" s="5" t="e">
        <f t="shared" si="0"/>
        <v>#DIV/0!</v>
      </c>
      <c r="AK54" s="4">
        <v>0</v>
      </c>
      <c r="AL54" s="4">
        <v>0</v>
      </c>
      <c r="AM54" s="4">
        <v>966709744</v>
      </c>
      <c r="AN54" s="4">
        <v>966709744</v>
      </c>
      <c r="AO54" s="4">
        <v>0</v>
      </c>
      <c r="AP54" s="4">
        <v>966709744</v>
      </c>
      <c r="AQ54" s="4">
        <v>0</v>
      </c>
      <c r="AR54" s="4">
        <v>0</v>
      </c>
      <c r="AS54" s="4" t="s">
        <v>165</v>
      </c>
    </row>
    <row r="55" spans="1:45" ht="120" hidden="1" x14ac:dyDescent="0.25">
      <c r="A55" s="1">
        <v>2023</v>
      </c>
      <c r="B55" s="1">
        <v>401</v>
      </c>
      <c r="C55" s="1">
        <v>101020100563</v>
      </c>
      <c r="D55" s="1">
        <v>197</v>
      </c>
      <c r="E55" s="1" t="s">
        <v>166</v>
      </c>
      <c r="F55" s="1">
        <v>101020100563</v>
      </c>
      <c r="G55" s="1" t="s">
        <v>164</v>
      </c>
      <c r="H55" s="3" t="s">
        <v>47</v>
      </c>
      <c r="I55" s="4">
        <v>729243039</v>
      </c>
      <c r="J55" s="4">
        <v>729243039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729243039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288775632</v>
      </c>
      <c r="X55" s="4">
        <v>0</v>
      </c>
      <c r="Y55" s="4">
        <v>288775632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288775632</v>
      </c>
      <c r="AG55" s="4">
        <v>0</v>
      </c>
      <c r="AH55" s="4">
        <v>288775632</v>
      </c>
      <c r="AI55" s="4">
        <v>288775632</v>
      </c>
      <c r="AJ55" s="5">
        <f t="shared" si="0"/>
        <v>0.39599367639627203</v>
      </c>
      <c r="AK55" s="4">
        <v>0</v>
      </c>
      <c r="AL55" s="4">
        <v>0</v>
      </c>
      <c r="AM55" s="4">
        <v>288775632</v>
      </c>
      <c r="AN55" s="4">
        <v>288775632</v>
      </c>
      <c r="AO55" s="4">
        <v>0</v>
      </c>
      <c r="AP55" s="4">
        <v>288775632</v>
      </c>
      <c r="AQ55" s="4">
        <v>0</v>
      </c>
      <c r="AR55" s="4">
        <v>0</v>
      </c>
      <c r="AS55" s="4" t="s">
        <v>167</v>
      </c>
    </row>
    <row r="56" spans="1:45" ht="120" hidden="1" x14ac:dyDescent="0.25">
      <c r="A56" s="1">
        <v>2023</v>
      </c>
      <c r="B56" s="1">
        <v>401</v>
      </c>
      <c r="C56" s="1">
        <v>101020100564</v>
      </c>
      <c r="D56" s="1" t="s">
        <v>44</v>
      </c>
      <c r="E56" s="1" t="s">
        <v>168</v>
      </c>
      <c r="F56" s="1">
        <v>101020100564</v>
      </c>
      <c r="G56" s="1" t="s">
        <v>169</v>
      </c>
      <c r="H56" s="3" t="s">
        <v>47</v>
      </c>
      <c r="I56" s="4">
        <v>0</v>
      </c>
      <c r="J56" s="4">
        <v>0</v>
      </c>
      <c r="K56" s="4">
        <v>31500000</v>
      </c>
      <c r="L56" s="4">
        <v>0</v>
      </c>
      <c r="M56" s="4">
        <v>31500000</v>
      </c>
      <c r="N56" s="4">
        <v>31500000</v>
      </c>
      <c r="O56" s="4">
        <v>0</v>
      </c>
      <c r="P56" s="4">
        <v>31500000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5">
        <f t="shared" si="0"/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 t="s">
        <v>48</v>
      </c>
    </row>
    <row r="57" spans="1:45" ht="120" hidden="1" x14ac:dyDescent="0.25">
      <c r="A57" s="1">
        <v>2023</v>
      </c>
      <c r="B57" s="1">
        <v>401</v>
      </c>
      <c r="C57" s="1">
        <v>10102010056401</v>
      </c>
      <c r="D57" s="1">
        <v>201</v>
      </c>
      <c r="E57" s="1" t="s">
        <v>170</v>
      </c>
      <c r="F57" s="1">
        <v>10102010056401</v>
      </c>
      <c r="G57" s="1" t="s">
        <v>171</v>
      </c>
      <c r="H57" s="3" t="s">
        <v>47</v>
      </c>
      <c r="I57" s="4">
        <v>0</v>
      </c>
      <c r="J57" s="4">
        <v>0</v>
      </c>
      <c r="K57" s="4">
        <v>31500000</v>
      </c>
      <c r="L57" s="4">
        <v>0</v>
      </c>
      <c r="M57" s="4">
        <v>31500000</v>
      </c>
      <c r="N57" s="4">
        <v>31500000</v>
      </c>
      <c r="O57" s="4">
        <v>0</v>
      </c>
      <c r="P57" s="4">
        <v>31500000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5">
        <f t="shared" si="0"/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 t="s">
        <v>172</v>
      </c>
    </row>
    <row r="58" spans="1:45" ht="120" hidden="1" x14ac:dyDescent="0.25">
      <c r="A58" s="1">
        <v>2023</v>
      </c>
      <c r="B58" s="1">
        <v>401</v>
      </c>
      <c r="C58" s="1">
        <v>101020100565</v>
      </c>
      <c r="D58" s="1">
        <v>306</v>
      </c>
      <c r="E58" s="1" t="s">
        <v>173</v>
      </c>
      <c r="F58" s="1">
        <v>101020100565</v>
      </c>
      <c r="G58" s="1" t="s">
        <v>174</v>
      </c>
      <c r="H58" s="3" t="s">
        <v>47</v>
      </c>
      <c r="I58" s="4">
        <v>60000000</v>
      </c>
      <c r="J58" s="4">
        <v>60000000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60000000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5">
        <f t="shared" si="0"/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 t="s">
        <v>175</v>
      </c>
    </row>
    <row r="59" spans="1:45" ht="120" hidden="1" x14ac:dyDescent="0.25">
      <c r="A59" s="1">
        <v>2023</v>
      </c>
      <c r="B59" s="1">
        <v>401</v>
      </c>
      <c r="C59" s="1">
        <v>1010202</v>
      </c>
      <c r="D59" s="1" t="s">
        <v>44</v>
      </c>
      <c r="E59" s="1" t="s">
        <v>176</v>
      </c>
      <c r="F59" s="1">
        <v>1010202</v>
      </c>
      <c r="G59" s="1" t="s">
        <v>177</v>
      </c>
      <c r="H59" s="3" t="s">
        <v>47</v>
      </c>
      <c r="I59" s="4">
        <v>4405000000</v>
      </c>
      <c r="J59" s="4">
        <v>4405000000</v>
      </c>
      <c r="K59" s="4">
        <v>1648000000</v>
      </c>
      <c r="L59" s="4">
        <v>0</v>
      </c>
      <c r="M59" s="4">
        <v>1648000000</v>
      </c>
      <c r="N59" s="4">
        <v>1648000000</v>
      </c>
      <c r="O59" s="4">
        <v>0</v>
      </c>
      <c r="P59" s="4">
        <v>6053000000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4522650750</v>
      </c>
      <c r="X59" s="4">
        <v>29926023</v>
      </c>
      <c r="Y59" s="4">
        <v>4492724727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4522650750</v>
      </c>
      <c r="AG59" s="4">
        <v>29926023</v>
      </c>
      <c r="AH59" s="4">
        <v>4492724727</v>
      </c>
      <c r="AI59" s="4">
        <v>4492724727</v>
      </c>
      <c r="AJ59" s="5">
        <f t="shared" si="0"/>
        <v>0.7422310799603502</v>
      </c>
      <c r="AK59" s="4">
        <v>798573600</v>
      </c>
      <c r="AL59" s="4">
        <v>798573600</v>
      </c>
      <c r="AM59" s="4">
        <v>3694151127</v>
      </c>
      <c r="AN59" s="4">
        <v>3724077150</v>
      </c>
      <c r="AO59" s="4">
        <v>29926023</v>
      </c>
      <c r="AP59" s="4">
        <v>3724077150</v>
      </c>
      <c r="AQ59" s="4">
        <v>0</v>
      </c>
      <c r="AR59" s="4">
        <v>29926023</v>
      </c>
      <c r="AS59" s="4" t="s">
        <v>48</v>
      </c>
    </row>
    <row r="60" spans="1:45" ht="15.95" hidden="1" customHeight="1" x14ac:dyDescent="0.25">
      <c r="A60" s="1">
        <v>2023</v>
      </c>
      <c r="B60" s="1">
        <v>401</v>
      </c>
      <c r="C60" s="1">
        <v>1010202095</v>
      </c>
      <c r="D60" s="1">
        <v>11</v>
      </c>
      <c r="E60" s="1" t="s">
        <v>178</v>
      </c>
      <c r="F60" s="1">
        <v>1010202095</v>
      </c>
      <c r="G60" s="1" t="s">
        <v>179</v>
      </c>
      <c r="H60" s="3" t="s">
        <v>47</v>
      </c>
      <c r="I60" s="4">
        <v>15000000</v>
      </c>
      <c r="J60" s="4">
        <v>15000000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15000000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16861105</v>
      </c>
      <c r="X60" s="4">
        <v>15750</v>
      </c>
      <c r="Y60" s="4">
        <v>16845355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16861105</v>
      </c>
      <c r="AG60" s="4">
        <v>15750</v>
      </c>
      <c r="AH60" s="4">
        <v>16845355</v>
      </c>
      <c r="AI60" s="4">
        <v>16845355</v>
      </c>
      <c r="AJ60" s="5">
        <f t="shared" si="0"/>
        <v>1.1230236666666666</v>
      </c>
      <c r="AK60" s="4">
        <v>0</v>
      </c>
      <c r="AL60" s="4">
        <v>0</v>
      </c>
      <c r="AM60" s="4">
        <v>16845355</v>
      </c>
      <c r="AN60" s="4">
        <v>16861105</v>
      </c>
      <c r="AO60" s="4">
        <v>15750</v>
      </c>
      <c r="AP60" s="4">
        <v>16861105</v>
      </c>
      <c r="AQ60" s="4">
        <v>0</v>
      </c>
      <c r="AR60" s="4">
        <v>15750</v>
      </c>
      <c r="AS60" s="4" t="s">
        <v>180</v>
      </c>
    </row>
    <row r="61" spans="1:45" ht="120" hidden="1" x14ac:dyDescent="0.25">
      <c r="A61" s="1">
        <v>2023</v>
      </c>
      <c r="B61" s="1">
        <v>401</v>
      </c>
      <c r="C61" s="1">
        <v>1010202102</v>
      </c>
      <c r="D61" s="1" t="s">
        <v>44</v>
      </c>
      <c r="E61" s="1" t="s">
        <v>181</v>
      </c>
      <c r="F61" s="1">
        <v>1010202102</v>
      </c>
      <c r="G61" s="1" t="s">
        <v>182</v>
      </c>
      <c r="H61" s="3" t="s">
        <v>47</v>
      </c>
      <c r="I61" s="4">
        <v>4390000000</v>
      </c>
      <c r="J61" s="4">
        <v>4390000000</v>
      </c>
      <c r="K61" s="4">
        <v>1000000000</v>
      </c>
      <c r="L61" s="4">
        <v>0</v>
      </c>
      <c r="M61" s="4">
        <v>1000000000</v>
      </c>
      <c r="N61" s="4">
        <v>1000000000</v>
      </c>
      <c r="O61" s="4">
        <v>0</v>
      </c>
      <c r="P61" s="4">
        <v>5390000000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4003745121</v>
      </c>
      <c r="X61" s="4">
        <v>29910273</v>
      </c>
      <c r="Y61" s="4">
        <v>3973834848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4003745121</v>
      </c>
      <c r="AG61" s="4">
        <v>29910273</v>
      </c>
      <c r="AH61" s="4">
        <v>3973834848</v>
      </c>
      <c r="AI61" s="4">
        <v>3973834848</v>
      </c>
      <c r="AJ61" s="5">
        <f t="shared" si="0"/>
        <v>0.73726063970315403</v>
      </c>
      <c r="AK61" s="4">
        <v>798573600</v>
      </c>
      <c r="AL61" s="4">
        <v>798573600</v>
      </c>
      <c r="AM61" s="4">
        <v>3175261248</v>
      </c>
      <c r="AN61" s="4">
        <v>3205171521</v>
      </c>
      <c r="AO61" s="4">
        <v>29910273</v>
      </c>
      <c r="AP61" s="4">
        <v>3205171521</v>
      </c>
      <c r="AQ61" s="4">
        <v>0</v>
      </c>
      <c r="AR61" s="4">
        <v>29910273</v>
      </c>
      <c r="AS61" s="4" t="s">
        <v>48</v>
      </c>
    </row>
    <row r="62" spans="1:45" ht="120" hidden="1" x14ac:dyDescent="0.25">
      <c r="A62" s="1">
        <v>2023</v>
      </c>
      <c r="B62" s="1">
        <v>401</v>
      </c>
      <c r="C62" s="1">
        <v>101020210201</v>
      </c>
      <c r="D62" s="1" t="s">
        <v>44</v>
      </c>
      <c r="E62" s="1" t="s">
        <v>183</v>
      </c>
      <c r="F62" s="1">
        <v>101020210201</v>
      </c>
      <c r="G62" s="1" t="s">
        <v>184</v>
      </c>
      <c r="H62" s="3" t="s">
        <v>47</v>
      </c>
      <c r="I62" s="4">
        <v>3500000000</v>
      </c>
      <c r="J62" s="4">
        <v>3500000000</v>
      </c>
      <c r="K62" s="4">
        <v>1000000000</v>
      </c>
      <c r="L62" s="4">
        <v>0</v>
      </c>
      <c r="M62" s="4">
        <v>1000000000</v>
      </c>
      <c r="N62" s="4">
        <v>1000000000</v>
      </c>
      <c r="O62" s="4">
        <v>0</v>
      </c>
      <c r="P62" s="4">
        <v>4500000000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3205171521</v>
      </c>
      <c r="X62" s="4">
        <v>29910273</v>
      </c>
      <c r="Y62" s="4">
        <v>3175261248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3205171521</v>
      </c>
      <c r="AG62" s="4">
        <v>29910273</v>
      </c>
      <c r="AH62" s="4">
        <v>3175261248</v>
      </c>
      <c r="AI62" s="4">
        <v>3175261248</v>
      </c>
      <c r="AJ62" s="5">
        <f t="shared" si="0"/>
        <v>0.70561361066666661</v>
      </c>
      <c r="AK62" s="4">
        <v>0</v>
      </c>
      <c r="AL62" s="4">
        <v>0</v>
      </c>
      <c r="AM62" s="4">
        <v>3175261248</v>
      </c>
      <c r="AN62" s="4">
        <v>3205171521</v>
      </c>
      <c r="AO62" s="4">
        <v>29910273</v>
      </c>
      <c r="AP62" s="4">
        <v>3205171521</v>
      </c>
      <c r="AQ62" s="4">
        <v>0</v>
      </c>
      <c r="AR62" s="4">
        <v>29910273</v>
      </c>
      <c r="AS62" s="4" t="s">
        <v>48</v>
      </c>
    </row>
    <row r="63" spans="1:45" ht="120" hidden="1" x14ac:dyDescent="0.25">
      <c r="A63" s="1">
        <v>2023</v>
      </c>
      <c r="B63" s="1">
        <v>401</v>
      </c>
      <c r="C63" s="1">
        <v>10102021020101</v>
      </c>
      <c r="D63" s="1">
        <v>1</v>
      </c>
      <c r="E63" s="1" t="s">
        <v>185</v>
      </c>
      <c r="F63" s="1">
        <v>10102021020101</v>
      </c>
      <c r="G63" s="1" t="s">
        <v>186</v>
      </c>
      <c r="H63" s="3" t="s">
        <v>47</v>
      </c>
      <c r="I63" s="4">
        <v>17496528.859999999</v>
      </c>
      <c r="J63" s="4">
        <v>17496528.859999999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17496528.859999999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10382495</v>
      </c>
      <c r="X63" s="4">
        <v>0</v>
      </c>
      <c r="Y63" s="4">
        <v>10382495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10382495</v>
      </c>
      <c r="AG63" s="4">
        <v>0</v>
      </c>
      <c r="AH63" s="4">
        <v>10382495</v>
      </c>
      <c r="AI63" s="4">
        <v>10382495</v>
      </c>
      <c r="AJ63" s="5">
        <f t="shared" si="0"/>
        <v>0.59340313059101257</v>
      </c>
      <c r="AK63" s="4">
        <v>0</v>
      </c>
      <c r="AL63" s="4">
        <v>0</v>
      </c>
      <c r="AM63" s="4">
        <v>10382495</v>
      </c>
      <c r="AN63" s="4">
        <v>10382495</v>
      </c>
      <c r="AO63" s="4">
        <v>0</v>
      </c>
      <c r="AP63" s="4">
        <v>10382495</v>
      </c>
      <c r="AQ63" s="4">
        <v>0</v>
      </c>
      <c r="AR63" s="4">
        <v>0</v>
      </c>
      <c r="AS63" s="4" t="s">
        <v>77</v>
      </c>
    </row>
    <row r="64" spans="1:45" ht="120" hidden="1" x14ac:dyDescent="0.25">
      <c r="A64" s="1">
        <v>2023</v>
      </c>
      <c r="B64" s="1">
        <v>401</v>
      </c>
      <c r="C64" s="1">
        <v>10102021020102</v>
      </c>
      <c r="D64" s="1">
        <v>1</v>
      </c>
      <c r="E64" s="1" t="s">
        <v>187</v>
      </c>
      <c r="F64" s="1">
        <v>10102021020102</v>
      </c>
      <c r="G64" s="1" t="s">
        <v>188</v>
      </c>
      <c r="H64" s="3" t="s">
        <v>47</v>
      </c>
      <c r="I64" s="4">
        <v>14281189.1</v>
      </c>
      <c r="J64" s="4">
        <v>14281189.1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14281189.1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6992922</v>
      </c>
      <c r="X64" s="4">
        <v>0</v>
      </c>
      <c r="Y64" s="4">
        <v>6992922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6992922</v>
      </c>
      <c r="AG64" s="4">
        <v>0</v>
      </c>
      <c r="AH64" s="4">
        <v>6992922</v>
      </c>
      <c r="AI64" s="4">
        <v>6992922</v>
      </c>
      <c r="AJ64" s="5">
        <f t="shared" si="0"/>
        <v>0.4896596460584644</v>
      </c>
      <c r="AK64" s="4">
        <v>0</v>
      </c>
      <c r="AL64" s="4">
        <v>0</v>
      </c>
      <c r="AM64" s="4">
        <v>6992922</v>
      </c>
      <c r="AN64" s="4">
        <v>6992922</v>
      </c>
      <c r="AO64" s="4">
        <v>0</v>
      </c>
      <c r="AP64" s="4">
        <v>6992922</v>
      </c>
      <c r="AQ64" s="4">
        <v>0</v>
      </c>
      <c r="AR64" s="4">
        <v>0</v>
      </c>
      <c r="AS64" s="4" t="s">
        <v>77</v>
      </c>
    </row>
    <row r="65" spans="1:45" ht="120" hidden="1" x14ac:dyDescent="0.25">
      <c r="A65" s="1">
        <v>2023</v>
      </c>
      <c r="B65" s="1">
        <v>401</v>
      </c>
      <c r="C65" s="1">
        <v>10102021020103</v>
      </c>
      <c r="D65" s="1">
        <v>1</v>
      </c>
      <c r="E65" s="1" t="s">
        <v>189</v>
      </c>
      <c r="F65" s="1">
        <v>10102021020103</v>
      </c>
      <c r="G65" s="1" t="s">
        <v>190</v>
      </c>
      <c r="H65" s="3" t="s">
        <v>47</v>
      </c>
      <c r="I65" s="4">
        <v>11311924.720000001</v>
      </c>
      <c r="J65" s="4">
        <v>11311924.720000001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11311924.720000001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5">
        <f t="shared" si="0"/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 t="s">
        <v>77</v>
      </c>
    </row>
    <row r="66" spans="1:45" ht="120" hidden="1" x14ac:dyDescent="0.25">
      <c r="A66" s="1">
        <v>2023</v>
      </c>
      <c r="B66" s="1">
        <v>401</v>
      </c>
      <c r="C66" s="1">
        <v>10102021020104</v>
      </c>
      <c r="D66" s="1">
        <v>1</v>
      </c>
      <c r="E66" s="1" t="s">
        <v>191</v>
      </c>
      <c r="F66" s="1">
        <v>10102021020104</v>
      </c>
      <c r="G66" s="1" t="s">
        <v>192</v>
      </c>
      <c r="H66" s="3" t="s">
        <v>47</v>
      </c>
      <c r="I66" s="4">
        <v>335233487.50999999</v>
      </c>
      <c r="J66" s="4">
        <v>335233487.50999999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335233487.50999999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156636477</v>
      </c>
      <c r="X66" s="4">
        <v>1771458</v>
      </c>
      <c r="Y66" s="4">
        <v>154865019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156636477</v>
      </c>
      <c r="AG66" s="4">
        <v>1771458</v>
      </c>
      <c r="AH66" s="4">
        <v>154865019</v>
      </c>
      <c r="AI66" s="4">
        <v>154865019</v>
      </c>
      <c r="AJ66" s="5">
        <f t="shared" si="0"/>
        <v>0.46196166185629167</v>
      </c>
      <c r="AK66" s="4">
        <v>0</v>
      </c>
      <c r="AL66" s="4">
        <v>0</v>
      </c>
      <c r="AM66" s="4">
        <v>154865019</v>
      </c>
      <c r="AN66" s="4">
        <v>156636477</v>
      </c>
      <c r="AO66" s="4">
        <v>1771458</v>
      </c>
      <c r="AP66" s="4">
        <v>156636477</v>
      </c>
      <c r="AQ66" s="4">
        <v>0</v>
      </c>
      <c r="AR66" s="4">
        <v>1771458</v>
      </c>
      <c r="AS66" s="4" t="s">
        <v>77</v>
      </c>
    </row>
    <row r="67" spans="1:45" ht="120" hidden="1" x14ac:dyDescent="0.25">
      <c r="A67" s="1">
        <v>2023</v>
      </c>
      <c r="B67" s="1">
        <v>401</v>
      </c>
      <c r="C67" s="1">
        <v>10102021020105</v>
      </c>
      <c r="D67" s="1">
        <v>1</v>
      </c>
      <c r="E67" s="1" t="s">
        <v>193</v>
      </c>
      <c r="F67" s="1">
        <v>10102021020105</v>
      </c>
      <c r="G67" s="1" t="s">
        <v>194</v>
      </c>
      <c r="H67" s="3" t="s">
        <v>47</v>
      </c>
      <c r="I67" s="4">
        <v>124257949.04000001</v>
      </c>
      <c r="J67" s="4">
        <v>124257949.04000001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124257949.04000001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58509150</v>
      </c>
      <c r="X67" s="4">
        <v>180250</v>
      </c>
      <c r="Y67" s="4">
        <v>58328900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58509150</v>
      </c>
      <c r="AG67" s="4">
        <v>180250</v>
      </c>
      <c r="AH67" s="4">
        <v>58328900</v>
      </c>
      <c r="AI67" s="4">
        <v>58328900</v>
      </c>
      <c r="AJ67" s="5">
        <f t="shared" ref="AJ67:AJ130" si="1">AI67/P67</f>
        <v>0.46941785576408701</v>
      </c>
      <c r="AK67" s="4">
        <v>0</v>
      </c>
      <c r="AL67" s="4">
        <v>0</v>
      </c>
      <c r="AM67" s="4">
        <v>58328900</v>
      </c>
      <c r="AN67" s="4">
        <v>58509150</v>
      </c>
      <c r="AO67" s="4">
        <v>180250</v>
      </c>
      <c r="AP67" s="4">
        <v>58509150</v>
      </c>
      <c r="AQ67" s="4">
        <v>0</v>
      </c>
      <c r="AR67" s="4">
        <v>180250</v>
      </c>
      <c r="AS67" s="4" t="s">
        <v>77</v>
      </c>
    </row>
    <row r="68" spans="1:45" ht="120" hidden="1" x14ac:dyDescent="0.25">
      <c r="A68" s="1">
        <v>2023</v>
      </c>
      <c r="B68" s="1">
        <v>401</v>
      </c>
      <c r="C68" s="1">
        <v>10102021020106</v>
      </c>
      <c r="D68" s="1">
        <v>1</v>
      </c>
      <c r="E68" s="1" t="s">
        <v>195</v>
      </c>
      <c r="F68" s="1">
        <v>10102021020106</v>
      </c>
      <c r="G68" s="1" t="s">
        <v>196</v>
      </c>
      <c r="H68" s="3" t="s">
        <v>47</v>
      </c>
      <c r="I68" s="4">
        <v>97974896.909999996</v>
      </c>
      <c r="J68" s="4">
        <v>97974896.909999996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97974896.909999996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71381392</v>
      </c>
      <c r="X68" s="4">
        <v>5669224</v>
      </c>
      <c r="Y68" s="4">
        <v>65712168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71381392</v>
      </c>
      <c r="AG68" s="4">
        <v>5669224</v>
      </c>
      <c r="AH68" s="4">
        <v>65712168</v>
      </c>
      <c r="AI68" s="4">
        <v>65712168</v>
      </c>
      <c r="AJ68" s="5">
        <f t="shared" si="1"/>
        <v>0.6707041300626565</v>
      </c>
      <c r="AK68" s="4">
        <v>0</v>
      </c>
      <c r="AL68" s="4">
        <v>0</v>
      </c>
      <c r="AM68" s="4">
        <v>65712168</v>
      </c>
      <c r="AN68" s="4">
        <v>71381392</v>
      </c>
      <c r="AO68" s="4">
        <v>5669224</v>
      </c>
      <c r="AP68" s="4">
        <v>71381392</v>
      </c>
      <c r="AQ68" s="4">
        <v>0</v>
      </c>
      <c r="AR68" s="4">
        <v>5669224</v>
      </c>
      <c r="AS68" s="4" t="s">
        <v>77</v>
      </c>
    </row>
    <row r="69" spans="1:45" ht="120" hidden="1" x14ac:dyDescent="0.25">
      <c r="A69" s="1">
        <v>2023</v>
      </c>
      <c r="B69" s="1">
        <v>401</v>
      </c>
      <c r="C69" s="1">
        <v>10102021020107</v>
      </c>
      <c r="D69" s="1">
        <v>1</v>
      </c>
      <c r="E69" s="1" t="s">
        <v>197</v>
      </c>
      <c r="F69" s="1">
        <v>10102021020107</v>
      </c>
      <c r="G69" s="1" t="s">
        <v>198</v>
      </c>
      <c r="H69" s="3" t="s">
        <v>47</v>
      </c>
      <c r="I69" s="4">
        <v>632797428.63</v>
      </c>
      <c r="J69" s="4">
        <v>632797428.63</v>
      </c>
      <c r="K69" s="4">
        <v>500000000</v>
      </c>
      <c r="L69" s="4">
        <v>0</v>
      </c>
      <c r="M69" s="4">
        <v>500000000</v>
      </c>
      <c r="N69" s="4">
        <v>500000000</v>
      </c>
      <c r="O69" s="4">
        <v>0</v>
      </c>
      <c r="P69" s="4">
        <v>1132797428.6300001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1039941560</v>
      </c>
      <c r="X69" s="4">
        <v>0</v>
      </c>
      <c r="Y69" s="4">
        <v>1039941560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1039941560</v>
      </c>
      <c r="AG69" s="4">
        <v>0</v>
      </c>
      <c r="AH69" s="4">
        <v>1039941560</v>
      </c>
      <c r="AI69" s="4">
        <v>1039941560</v>
      </c>
      <c r="AJ69" s="5">
        <f t="shared" si="1"/>
        <v>0.91802959091962311</v>
      </c>
      <c r="AK69" s="4">
        <v>0</v>
      </c>
      <c r="AL69" s="4">
        <v>0</v>
      </c>
      <c r="AM69" s="4">
        <v>1039941560</v>
      </c>
      <c r="AN69" s="4">
        <v>1039941560</v>
      </c>
      <c r="AO69" s="4">
        <v>0</v>
      </c>
      <c r="AP69" s="4">
        <v>1039941560</v>
      </c>
      <c r="AQ69" s="4">
        <v>0</v>
      </c>
      <c r="AR69" s="4">
        <v>0</v>
      </c>
      <c r="AS69" s="4" t="s">
        <v>77</v>
      </c>
    </row>
    <row r="70" spans="1:45" ht="120" hidden="1" x14ac:dyDescent="0.25">
      <c r="A70" s="1">
        <v>2023</v>
      </c>
      <c r="B70" s="1">
        <v>401</v>
      </c>
      <c r="C70" s="1">
        <v>10102021020108</v>
      </c>
      <c r="D70" s="1">
        <v>1</v>
      </c>
      <c r="E70" s="1" t="s">
        <v>199</v>
      </c>
      <c r="F70" s="1">
        <v>10102021020108</v>
      </c>
      <c r="G70" s="1" t="s">
        <v>200</v>
      </c>
      <c r="H70" s="3" t="s">
        <v>47</v>
      </c>
      <c r="I70" s="4">
        <v>730735104</v>
      </c>
      <c r="J70" s="4">
        <v>730735104</v>
      </c>
      <c r="K70" s="4">
        <v>100000000</v>
      </c>
      <c r="L70" s="4">
        <v>0</v>
      </c>
      <c r="M70" s="4">
        <v>100000000</v>
      </c>
      <c r="N70" s="4">
        <v>100000000</v>
      </c>
      <c r="O70" s="4">
        <v>0</v>
      </c>
      <c r="P70" s="4">
        <v>830735104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471037693</v>
      </c>
      <c r="X70" s="4">
        <v>9116139</v>
      </c>
      <c r="Y70" s="4">
        <v>461921554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471037693</v>
      </c>
      <c r="AG70" s="4">
        <v>9116139</v>
      </c>
      <c r="AH70" s="4">
        <v>461921554</v>
      </c>
      <c r="AI70" s="4">
        <v>461921554</v>
      </c>
      <c r="AJ70" s="5">
        <f t="shared" si="1"/>
        <v>0.55603952665036294</v>
      </c>
      <c r="AK70" s="4">
        <v>0</v>
      </c>
      <c r="AL70" s="4">
        <v>0</v>
      </c>
      <c r="AM70" s="4">
        <v>461921554</v>
      </c>
      <c r="AN70" s="4">
        <v>471037693</v>
      </c>
      <c r="AO70" s="4">
        <v>9116139</v>
      </c>
      <c r="AP70" s="4">
        <v>471037693</v>
      </c>
      <c r="AQ70" s="4">
        <v>0</v>
      </c>
      <c r="AR70" s="4">
        <v>9116139</v>
      </c>
      <c r="AS70" s="4" t="s">
        <v>77</v>
      </c>
    </row>
    <row r="71" spans="1:45" ht="120" hidden="1" x14ac:dyDescent="0.25">
      <c r="A71" s="1">
        <v>2023</v>
      </c>
      <c r="B71" s="1">
        <v>401</v>
      </c>
      <c r="C71" s="1">
        <v>10102021020109</v>
      </c>
      <c r="D71" s="1">
        <v>1</v>
      </c>
      <c r="E71" s="1" t="s">
        <v>201</v>
      </c>
      <c r="F71" s="1">
        <v>10102021020109</v>
      </c>
      <c r="G71" s="1" t="s">
        <v>202</v>
      </c>
      <c r="H71" s="3" t="s">
        <v>47</v>
      </c>
      <c r="I71" s="4">
        <v>68889601.989999995</v>
      </c>
      <c r="J71" s="4">
        <v>68889601.989999995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68889601.989999995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38122446</v>
      </c>
      <c r="X71" s="4">
        <v>2974714</v>
      </c>
      <c r="Y71" s="4">
        <v>35147732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38122446</v>
      </c>
      <c r="AG71" s="4">
        <v>2974714</v>
      </c>
      <c r="AH71" s="4">
        <v>35147732</v>
      </c>
      <c r="AI71" s="4">
        <v>35147732</v>
      </c>
      <c r="AJ71" s="5">
        <f t="shared" si="1"/>
        <v>0.51020373154575693</v>
      </c>
      <c r="AK71" s="4">
        <v>0</v>
      </c>
      <c r="AL71" s="4">
        <v>0</v>
      </c>
      <c r="AM71" s="4">
        <v>35147732</v>
      </c>
      <c r="AN71" s="4">
        <v>38122446</v>
      </c>
      <c r="AO71" s="4">
        <v>2974714</v>
      </c>
      <c r="AP71" s="4">
        <v>38122446</v>
      </c>
      <c r="AQ71" s="4">
        <v>0</v>
      </c>
      <c r="AR71" s="4">
        <v>2974714</v>
      </c>
      <c r="AS71" s="4" t="s">
        <v>77</v>
      </c>
    </row>
    <row r="72" spans="1:45" ht="120" hidden="1" x14ac:dyDescent="0.25">
      <c r="A72" s="1">
        <v>2023</v>
      </c>
      <c r="B72" s="1">
        <v>401</v>
      </c>
      <c r="C72" s="1">
        <v>10102021020110</v>
      </c>
      <c r="D72" s="1">
        <v>1</v>
      </c>
      <c r="E72" s="1" t="s">
        <v>203</v>
      </c>
      <c r="F72" s="1">
        <v>10102021020110</v>
      </c>
      <c r="G72" s="1" t="s">
        <v>204</v>
      </c>
      <c r="H72" s="3" t="s">
        <v>47</v>
      </c>
      <c r="I72" s="4">
        <v>61359258.189999998</v>
      </c>
      <c r="J72" s="4">
        <v>61359258.189999998</v>
      </c>
      <c r="K72" s="4">
        <v>100000000</v>
      </c>
      <c r="L72" s="4">
        <v>0</v>
      </c>
      <c r="M72" s="4">
        <v>100000000</v>
      </c>
      <c r="N72" s="4">
        <v>100000000</v>
      </c>
      <c r="O72" s="4">
        <v>0</v>
      </c>
      <c r="P72" s="4">
        <v>161359258.19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145167469</v>
      </c>
      <c r="X72" s="4">
        <v>0</v>
      </c>
      <c r="Y72" s="4">
        <v>145167469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145167469</v>
      </c>
      <c r="AG72" s="4">
        <v>0</v>
      </c>
      <c r="AH72" s="4">
        <v>145167469</v>
      </c>
      <c r="AI72" s="4">
        <v>145167469</v>
      </c>
      <c r="AJ72" s="5">
        <f t="shared" si="1"/>
        <v>0.89965379506805732</v>
      </c>
      <c r="AK72" s="4">
        <v>0</v>
      </c>
      <c r="AL72" s="4">
        <v>0</v>
      </c>
      <c r="AM72" s="4">
        <v>145167469</v>
      </c>
      <c r="AN72" s="4">
        <v>145167469</v>
      </c>
      <c r="AO72" s="4">
        <v>0</v>
      </c>
      <c r="AP72" s="4">
        <v>145167469</v>
      </c>
      <c r="AQ72" s="4">
        <v>0</v>
      </c>
      <c r="AR72" s="4">
        <v>0</v>
      </c>
      <c r="AS72" s="4" t="s">
        <v>77</v>
      </c>
    </row>
    <row r="73" spans="1:45" ht="120" hidden="1" x14ac:dyDescent="0.25">
      <c r="A73" s="1">
        <v>2023</v>
      </c>
      <c r="B73" s="1">
        <v>401</v>
      </c>
      <c r="C73" s="1">
        <v>10102021020111</v>
      </c>
      <c r="D73" s="1">
        <v>1</v>
      </c>
      <c r="E73" s="1" t="s">
        <v>205</v>
      </c>
      <c r="F73" s="1">
        <v>10102021020111</v>
      </c>
      <c r="G73" s="1" t="s">
        <v>206</v>
      </c>
      <c r="H73" s="3" t="s">
        <v>47</v>
      </c>
      <c r="I73" s="4">
        <v>34399709.060000002</v>
      </c>
      <c r="J73" s="4">
        <v>34399709.060000002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34399709.060000002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24982014</v>
      </c>
      <c r="X73" s="4">
        <v>6341858</v>
      </c>
      <c r="Y73" s="4">
        <v>18640156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24982014</v>
      </c>
      <c r="AG73" s="4">
        <v>6341858</v>
      </c>
      <c r="AH73" s="4">
        <v>18640156</v>
      </c>
      <c r="AI73" s="4">
        <v>18640156</v>
      </c>
      <c r="AJ73" s="5">
        <f t="shared" si="1"/>
        <v>0.54186958289350129</v>
      </c>
      <c r="AK73" s="4">
        <v>0</v>
      </c>
      <c r="AL73" s="4">
        <v>0</v>
      </c>
      <c r="AM73" s="4">
        <v>18640156</v>
      </c>
      <c r="AN73" s="4">
        <v>24982014</v>
      </c>
      <c r="AO73" s="4">
        <v>6341858</v>
      </c>
      <c r="AP73" s="4">
        <v>24982014</v>
      </c>
      <c r="AQ73" s="4">
        <v>0</v>
      </c>
      <c r="AR73" s="4">
        <v>6341858</v>
      </c>
      <c r="AS73" s="4" t="s">
        <v>77</v>
      </c>
    </row>
    <row r="74" spans="1:45" ht="120" hidden="1" x14ac:dyDescent="0.25">
      <c r="A74" s="1">
        <v>2023</v>
      </c>
      <c r="B74" s="1">
        <v>401</v>
      </c>
      <c r="C74" s="1">
        <v>10102021020112</v>
      </c>
      <c r="D74" s="1">
        <v>1</v>
      </c>
      <c r="E74" s="1" t="s">
        <v>207</v>
      </c>
      <c r="F74" s="1">
        <v>10102021020112</v>
      </c>
      <c r="G74" s="1" t="s">
        <v>208</v>
      </c>
      <c r="H74" s="3" t="s">
        <v>47</v>
      </c>
      <c r="I74" s="4">
        <v>44576067.420000002</v>
      </c>
      <c r="J74" s="4">
        <v>44576067.420000002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44576067.420000002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31564951</v>
      </c>
      <c r="X74" s="4">
        <v>0</v>
      </c>
      <c r="Y74" s="4">
        <v>31564951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31564951</v>
      </c>
      <c r="AG74" s="4">
        <v>0</v>
      </c>
      <c r="AH74" s="4">
        <v>31564951</v>
      </c>
      <c r="AI74" s="4">
        <v>31564951</v>
      </c>
      <c r="AJ74" s="5">
        <f t="shared" si="1"/>
        <v>0.70811430498325456</v>
      </c>
      <c r="AK74" s="4">
        <v>0</v>
      </c>
      <c r="AL74" s="4">
        <v>0</v>
      </c>
      <c r="AM74" s="4">
        <v>31564951</v>
      </c>
      <c r="AN74" s="4">
        <v>31564951</v>
      </c>
      <c r="AO74" s="4">
        <v>0</v>
      </c>
      <c r="AP74" s="4">
        <v>31564951</v>
      </c>
      <c r="AQ74" s="4">
        <v>0</v>
      </c>
      <c r="AR74" s="4">
        <v>0</v>
      </c>
      <c r="AS74" s="4" t="s">
        <v>77</v>
      </c>
    </row>
    <row r="75" spans="1:45" ht="15.95" hidden="1" customHeight="1" x14ac:dyDescent="0.25">
      <c r="A75" s="1">
        <v>2023</v>
      </c>
      <c r="B75" s="1">
        <v>401</v>
      </c>
      <c r="C75" s="1">
        <v>10102021020113</v>
      </c>
      <c r="D75" s="1">
        <v>1</v>
      </c>
      <c r="E75" s="1" t="s">
        <v>209</v>
      </c>
      <c r="F75" s="1">
        <v>10102021020113</v>
      </c>
      <c r="G75" s="1" t="s">
        <v>210</v>
      </c>
      <c r="H75" s="3" t="s">
        <v>47</v>
      </c>
      <c r="I75" s="4">
        <v>50793462.619999997</v>
      </c>
      <c r="J75" s="4">
        <v>50793462.619999997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50793462.619999997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108738471</v>
      </c>
      <c r="X75" s="4">
        <v>0</v>
      </c>
      <c r="Y75" s="4">
        <v>108738471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108738471</v>
      </c>
      <c r="AG75" s="4">
        <v>0</v>
      </c>
      <c r="AH75" s="4">
        <v>108738471</v>
      </c>
      <c r="AI75" s="4">
        <v>108738471</v>
      </c>
      <c r="AJ75" s="5">
        <f t="shared" si="1"/>
        <v>2.1407965787546854</v>
      </c>
      <c r="AK75" s="4">
        <v>0</v>
      </c>
      <c r="AL75" s="4">
        <v>0</v>
      </c>
      <c r="AM75" s="4">
        <v>108738471</v>
      </c>
      <c r="AN75" s="4">
        <v>108738471</v>
      </c>
      <c r="AO75" s="4">
        <v>0</v>
      </c>
      <c r="AP75" s="4">
        <v>108738471</v>
      </c>
      <c r="AQ75" s="4">
        <v>0</v>
      </c>
      <c r="AR75" s="4">
        <v>0</v>
      </c>
      <c r="AS75" s="4" t="s">
        <v>77</v>
      </c>
    </row>
    <row r="76" spans="1:45" ht="120" hidden="1" x14ac:dyDescent="0.25">
      <c r="A76" s="1">
        <v>2023</v>
      </c>
      <c r="B76" s="1">
        <v>401</v>
      </c>
      <c r="C76" s="1">
        <v>10102021020114</v>
      </c>
      <c r="D76" s="1">
        <v>1</v>
      </c>
      <c r="E76" s="1" t="s">
        <v>211</v>
      </c>
      <c r="F76" s="1">
        <v>10102021020114</v>
      </c>
      <c r="G76" s="1" t="s">
        <v>212</v>
      </c>
      <c r="H76" s="3" t="s">
        <v>47</v>
      </c>
      <c r="I76" s="4">
        <v>150562043.86000001</v>
      </c>
      <c r="J76" s="4">
        <v>150562043.86000001</v>
      </c>
      <c r="K76" s="4">
        <v>100000000</v>
      </c>
      <c r="L76" s="4">
        <v>0</v>
      </c>
      <c r="M76" s="4">
        <v>100000000</v>
      </c>
      <c r="N76" s="4">
        <v>100000000</v>
      </c>
      <c r="O76" s="4">
        <v>0</v>
      </c>
      <c r="P76" s="4">
        <v>250562043.86000001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164365361</v>
      </c>
      <c r="X76" s="4">
        <v>0</v>
      </c>
      <c r="Y76" s="4">
        <v>164365361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164365361</v>
      </c>
      <c r="AG76" s="4">
        <v>0</v>
      </c>
      <c r="AH76" s="4">
        <v>164365361</v>
      </c>
      <c r="AI76" s="4">
        <v>164365361</v>
      </c>
      <c r="AJ76" s="5">
        <f t="shared" si="1"/>
        <v>0.65598667087756568</v>
      </c>
      <c r="AK76" s="4">
        <v>0</v>
      </c>
      <c r="AL76" s="4">
        <v>0</v>
      </c>
      <c r="AM76" s="4">
        <v>164365361</v>
      </c>
      <c r="AN76" s="4">
        <v>164365361</v>
      </c>
      <c r="AO76" s="4">
        <v>0</v>
      </c>
      <c r="AP76" s="4">
        <v>164365361</v>
      </c>
      <c r="AQ76" s="4">
        <v>0</v>
      </c>
      <c r="AR76" s="4">
        <v>0</v>
      </c>
      <c r="AS76" s="4" t="s">
        <v>77</v>
      </c>
    </row>
    <row r="77" spans="1:45" ht="120" hidden="1" x14ac:dyDescent="0.25">
      <c r="A77" s="1">
        <v>2023</v>
      </c>
      <c r="B77" s="1">
        <v>401</v>
      </c>
      <c r="C77" s="1">
        <v>10102021020115</v>
      </c>
      <c r="D77" s="1">
        <v>1</v>
      </c>
      <c r="E77" s="1" t="s">
        <v>213</v>
      </c>
      <c r="F77" s="1">
        <v>10102021020115</v>
      </c>
      <c r="G77" s="1" t="s">
        <v>214</v>
      </c>
      <c r="H77" s="3" t="s">
        <v>47</v>
      </c>
      <c r="I77" s="4">
        <v>124394524.3</v>
      </c>
      <c r="J77" s="4">
        <v>124394524.3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124394524.3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97973179</v>
      </c>
      <c r="X77" s="4">
        <v>789383</v>
      </c>
      <c r="Y77" s="4">
        <v>97183796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97973179</v>
      </c>
      <c r="AG77" s="4">
        <v>789383</v>
      </c>
      <c r="AH77" s="4">
        <v>97183796</v>
      </c>
      <c r="AI77" s="4">
        <v>97183796</v>
      </c>
      <c r="AJ77" s="5">
        <f t="shared" si="1"/>
        <v>0.7812546134717604</v>
      </c>
      <c r="AK77" s="4">
        <v>0</v>
      </c>
      <c r="AL77" s="4">
        <v>0</v>
      </c>
      <c r="AM77" s="4">
        <v>97183796</v>
      </c>
      <c r="AN77" s="4">
        <v>97973179</v>
      </c>
      <c r="AO77" s="4">
        <v>789383</v>
      </c>
      <c r="AP77" s="4">
        <v>97973179</v>
      </c>
      <c r="AQ77" s="4">
        <v>0</v>
      </c>
      <c r="AR77" s="4">
        <v>789383</v>
      </c>
      <c r="AS77" s="4" t="s">
        <v>77</v>
      </c>
    </row>
    <row r="78" spans="1:45" ht="120" hidden="1" x14ac:dyDescent="0.25">
      <c r="A78" s="1">
        <v>2023</v>
      </c>
      <c r="B78" s="1">
        <v>401</v>
      </c>
      <c r="C78" s="1">
        <v>10102021020116</v>
      </c>
      <c r="D78" s="1">
        <v>1</v>
      </c>
      <c r="E78" s="1" t="s">
        <v>215</v>
      </c>
      <c r="F78" s="1">
        <v>10102021020116</v>
      </c>
      <c r="G78" s="1" t="s">
        <v>216</v>
      </c>
      <c r="H78" s="3" t="s">
        <v>47</v>
      </c>
      <c r="I78" s="4">
        <v>1000936823.79</v>
      </c>
      <c r="J78" s="4">
        <v>1000936823.79</v>
      </c>
      <c r="K78" s="4">
        <v>200000000</v>
      </c>
      <c r="L78" s="4">
        <v>0</v>
      </c>
      <c r="M78" s="4">
        <v>200000000</v>
      </c>
      <c r="N78" s="4">
        <v>200000000</v>
      </c>
      <c r="O78" s="4">
        <v>0</v>
      </c>
      <c r="P78" s="4">
        <v>1200936823.79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779375941</v>
      </c>
      <c r="X78" s="4">
        <v>3067247</v>
      </c>
      <c r="Y78" s="4">
        <v>776308694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779375941</v>
      </c>
      <c r="AG78" s="4">
        <v>3067247</v>
      </c>
      <c r="AH78" s="4">
        <v>776308694</v>
      </c>
      <c r="AI78" s="4">
        <v>776308694</v>
      </c>
      <c r="AJ78" s="5">
        <f t="shared" si="1"/>
        <v>0.64641926088174317</v>
      </c>
      <c r="AK78" s="4">
        <v>0</v>
      </c>
      <c r="AL78" s="4">
        <v>0</v>
      </c>
      <c r="AM78" s="4">
        <v>776308694</v>
      </c>
      <c r="AN78" s="4">
        <v>779375941</v>
      </c>
      <c r="AO78" s="4">
        <v>3067247</v>
      </c>
      <c r="AP78" s="4">
        <v>779375941</v>
      </c>
      <c r="AQ78" s="4">
        <v>0</v>
      </c>
      <c r="AR78" s="4">
        <v>3067247</v>
      </c>
      <c r="AS78" s="4" t="s">
        <v>77</v>
      </c>
    </row>
    <row r="79" spans="1:45" ht="120" hidden="1" x14ac:dyDescent="0.25">
      <c r="A79" s="1">
        <v>2023</v>
      </c>
      <c r="B79" s="1">
        <v>401</v>
      </c>
      <c r="C79" s="1">
        <v>101020210202</v>
      </c>
      <c r="D79" s="1">
        <v>872</v>
      </c>
      <c r="E79" s="1" t="s">
        <v>217</v>
      </c>
      <c r="F79" s="1">
        <v>101020210202</v>
      </c>
      <c r="G79" s="1" t="s">
        <v>218</v>
      </c>
      <c r="H79" s="3" t="s">
        <v>47</v>
      </c>
      <c r="I79" s="4">
        <v>890000000</v>
      </c>
      <c r="J79" s="4">
        <v>890000000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890000000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798573600</v>
      </c>
      <c r="X79" s="4">
        <v>0</v>
      </c>
      <c r="Y79" s="4">
        <v>798573600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798573600</v>
      </c>
      <c r="AG79" s="4">
        <v>0</v>
      </c>
      <c r="AH79" s="4">
        <v>798573600</v>
      </c>
      <c r="AI79" s="4">
        <v>798573600</v>
      </c>
      <c r="AJ79" s="5">
        <f t="shared" si="1"/>
        <v>0.89727370786516858</v>
      </c>
      <c r="AK79" s="4">
        <v>798573600</v>
      </c>
      <c r="AL79" s="4">
        <v>798573600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 t="s">
        <v>219</v>
      </c>
    </row>
    <row r="80" spans="1:45" ht="120" hidden="1" x14ac:dyDescent="0.25">
      <c r="A80" s="1">
        <v>2023</v>
      </c>
      <c r="B80" s="1">
        <v>401</v>
      </c>
      <c r="C80" s="1">
        <v>1010202118</v>
      </c>
      <c r="D80" s="1">
        <v>953</v>
      </c>
      <c r="E80" s="1" t="s">
        <v>220</v>
      </c>
      <c r="F80" s="1">
        <v>1010202118</v>
      </c>
      <c r="G80" s="1" t="s">
        <v>221</v>
      </c>
      <c r="H80" s="3" t="s">
        <v>47</v>
      </c>
      <c r="I80" s="4">
        <v>0</v>
      </c>
      <c r="J80" s="4">
        <v>0</v>
      </c>
      <c r="K80" s="4">
        <v>648000000</v>
      </c>
      <c r="L80" s="4">
        <v>0</v>
      </c>
      <c r="M80" s="4">
        <v>648000000</v>
      </c>
      <c r="N80" s="4">
        <v>648000000</v>
      </c>
      <c r="O80" s="4">
        <v>0</v>
      </c>
      <c r="P80" s="4">
        <v>648000000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502044524</v>
      </c>
      <c r="X80" s="4">
        <v>0</v>
      </c>
      <c r="Y80" s="4">
        <v>502044524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502044524</v>
      </c>
      <c r="AG80" s="4">
        <v>0</v>
      </c>
      <c r="AH80" s="4">
        <v>502044524</v>
      </c>
      <c r="AI80" s="4">
        <v>502044524</v>
      </c>
      <c r="AJ80" s="5">
        <f t="shared" si="1"/>
        <v>0.77476006790123453</v>
      </c>
      <c r="AK80" s="4">
        <v>0</v>
      </c>
      <c r="AL80" s="4">
        <v>0</v>
      </c>
      <c r="AM80" s="4">
        <v>502044524</v>
      </c>
      <c r="AN80" s="4">
        <v>502044524</v>
      </c>
      <c r="AO80" s="4">
        <v>0</v>
      </c>
      <c r="AP80" s="4">
        <v>502044524</v>
      </c>
      <c r="AQ80" s="4">
        <v>0</v>
      </c>
      <c r="AR80" s="4">
        <v>0</v>
      </c>
      <c r="AS80" s="4" t="s">
        <v>222</v>
      </c>
    </row>
    <row r="81" spans="1:45" ht="120" hidden="1" x14ac:dyDescent="0.25">
      <c r="A81" s="1">
        <v>2023</v>
      </c>
      <c r="B81" s="1">
        <v>401</v>
      </c>
      <c r="C81" s="1">
        <v>1010203</v>
      </c>
      <c r="D81" s="1" t="s">
        <v>44</v>
      </c>
      <c r="E81" s="1" t="s">
        <v>223</v>
      </c>
      <c r="F81" s="1">
        <v>1010203</v>
      </c>
      <c r="G81" s="1" t="s">
        <v>224</v>
      </c>
      <c r="H81" s="3" t="s">
        <v>47</v>
      </c>
      <c r="I81" s="4">
        <v>9590392495.5499992</v>
      </c>
      <c r="J81" s="4">
        <v>9590392495.5499992</v>
      </c>
      <c r="K81" s="4">
        <v>1700000000</v>
      </c>
      <c r="L81" s="4">
        <v>0</v>
      </c>
      <c r="M81" s="4">
        <v>1700000000</v>
      </c>
      <c r="N81" s="4">
        <v>1700000000</v>
      </c>
      <c r="O81" s="4">
        <v>0</v>
      </c>
      <c r="P81" s="4">
        <v>11290392495.549999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8537616299.8699999</v>
      </c>
      <c r="X81" s="4">
        <v>209627472.83000001</v>
      </c>
      <c r="Y81" s="4">
        <v>8327988827.04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8537616299.8699999</v>
      </c>
      <c r="AG81" s="4">
        <v>209627472.83000001</v>
      </c>
      <c r="AH81" s="4">
        <v>8327988827.04</v>
      </c>
      <c r="AI81" s="4">
        <v>8327988827.04</v>
      </c>
      <c r="AJ81" s="5">
        <f t="shared" si="1"/>
        <v>0.73761729986999103</v>
      </c>
      <c r="AK81" s="4">
        <v>0</v>
      </c>
      <c r="AL81" s="4">
        <v>0</v>
      </c>
      <c r="AM81" s="4">
        <v>8327988827.04</v>
      </c>
      <c r="AN81" s="4">
        <v>8537616299.8699999</v>
      </c>
      <c r="AO81" s="4">
        <v>209627472.83000001</v>
      </c>
      <c r="AP81" s="4">
        <v>8537616299.8699999</v>
      </c>
      <c r="AQ81" s="4">
        <v>0</v>
      </c>
      <c r="AR81" s="4">
        <v>209627472.83000001</v>
      </c>
      <c r="AS81" s="4" t="s">
        <v>48</v>
      </c>
    </row>
    <row r="82" spans="1:45" ht="120" hidden="1" x14ac:dyDescent="0.25">
      <c r="A82" s="1">
        <v>2023</v>
      </c>
      <c r="B82" s="1">
        <v>401</v>
      </c>
      <c r="C82" s="1">
        <v>1010203001</v>
      </c>
      <c r="D82" s="1" t="s">
        <v>44</v>
      </c>
      <c r="E82" s="1" t="s">
        <v>225</v>
      </c>
      <c r="F82" s="1">
        <v>1010203001</v>
      </c>
      <c r="G82" s="1" t="s">
        <v>226</v>
      </c>
      <c r="H82" s="3" t="s">
        <v>47</v>
      </c>
      <c r="I82" s="4">
        <v>4907822532</v>
      </c>
      <c r="J82" s="4">
        <v>4907822532</v>
      </c>
      <c r="K82" s="4">
        <v>300000000</v>
      </c>
      <c r="L82" s="4">
        <v>0</v>
      </c>
      <c r="M82" s="4">
        <v>300000000</v>
      </c>
      <c r="N82" s="4">
        <v>300000000</v>
      </c>
      <c r="O82" s="4">
        <v>0</v>
      </c>
      <c r="P82" s="4">
        <v>5207822532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4640019956.1800003</v>
      </c>
      <c r="X82" s="4">
        <v>146189383.59</v>
      </c>
      <c r="Y82" s="4">
        <v>4493830572.5900002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4640019956.1800003</v>
      </c>
      <c r="AG82" s="4">
        <v>146189383.59</v>
      </c>
      <c r="AH82" s="4">
        <v>4493830572.5900002</v>
      </c>
      <c r="AI82" s="4">
        <v>4493830572.5900002</v>
      </c>
      <c r="AJ82" s="5">
        <f t="shared" si="1"/>
        <v>0.86290009787722166</v>
      </c>
      <c r="AK82" s="4">
        <v>0</v>
      </c>
      <c r="AL82" s="4">
        <v>0</v>
      </c>
      <c r="AM82" s="4">
        <v>4493830572.5900002</v>
      </c>
      <c r="AN82" s="4">
        <v>4640019956.1800003</v>
      </c>
      <c r="AO82" s="4">
        <v>146189383.59</v>
      </c>
      <c r="AP82" s="4">
        <v>4640019956.1800003</v>
      </c>
      <c r="AQ82" s="4">
        <v>0</v>
      </c>
      <c r="AR82" s="4">
        <v>146189383.59</v>
      </c>
      <c r="AS82" s="4" t="s">
        <v>48</v>
      </c>
    </row>
    <row r="83" spans="1:45" ht="120" hidden="1" x14ac:dyDescent="0.25">
      <c r="A83" s="1">
        <v>2023</v>
      </c>
      <c r="B83" s="1">
        <v>401</v>
      </c>
      <c r="C83" s="1">
        <v>101020300109</v>
      </c>
      <c r="D83" s="1">
        <v>13</v>
      </c>
      <c r="E83" s="1" t="s">
        <v>227</v>
      </c>
      <c r="F83" s="1">
        <v>101020300109</v>
      </c>
      <c r="G83" s="1" t="s">
        <v>228</v>
      </c>
      <c r="H83" s="3" t="s">
        <v>47</v>
      </c>
      <c r="I83" s="4">
        <v>3973822532</v>
      </c>
      <c r="J83" s="4">
        <v>3973822532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3973822532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3124454913.1799998</v>
      </c>
      <c r="X83" s="4">
        <v>136653939.59</v>
      </c>
      <c r="Y83" s="4">
        <v>2987800973.5900002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3124454913.1799998</v>
      </c>
      <c r="AG83" s="4">
        <v>136653939.59</v>
      </c>
      <c r="AH83" s="4">
        <v>2987800973.5900002</v>
      </c>
      <c r="AI83" s="4">
        <v>2987800973.5900002</v>
      </c>
      <c r="AJ83" s="5">
        <f t="shared" si="1"/>
        <v>0.75187076159796662</v>
      </c>
      <c r="AK83" s="4">
        <v>0</v>
      </c>
      <c r="AL83" s="4">
        <v>0</v>
      </c>
      <c r="AM83" s="4">
        <v>2987800973.5900002</v>
      </c>
      <c r="AN83" s="4">
        <v>3124454913.1799998</v>
      </c>
      <c r="AO83" s="4">
        <v>136653939.59</v>
      </c>
      <c r="AP83" s="4">
        <v>3124454913.1799998</v>
      </c>
      <c r="AQ83" s="4">
        <v>0</v>
      </c>
      <c r="AR83" s="4">
        <v>136653939.59</v>
      </c>
      <c r="AS83" s="4" t="s">
        <v>229</v>
      </c>
    </row>
    <row r="84" spans="1:45" ht="15.95" hidden="1" customHeight="1" x14ac:dyDescent="0.25">
      <c r="A84" s="1">
        <v>2023</v>
      </c>
      <c r="B84" s="1">
        <v>401</v>
      </c>
      <c r="C84" s="1">
        <v>101020300111</v>
      </c>
      <c r="D84" s="1">
        <v>1</v>
      </c>
      <c r="E84" s="1" t="s">
        <v>230</v>
      </c>
      <c r="F84" s="1">
        <v>101020300111</v>
      </c>
      <c r="G84" s="1" t="s">
        <v>231</v>
      </c>
      <c r="H84" s="3" t="s">
        <v>47</v>
      </c>
      <c r="I84" s="4">
        <v>934000000</v>
      </c>
      <c r="J84" s="4">
        <v>934000000</v>
      </c>
      <c r="K84" s="4">
        <v>300000000</v>
      </c>
      <c r="L84" s="4">
        <v>0</v>
      </c>
      <c r="M84" s="4">
        <v>300000000</v>
      </c>
      <c r="N84" s="4">
        <v>300000000</v>
      </c>
      <c r="O84" s="4">
        <v>0</v>
      </c>
      <c r="P84" s="4">
        <v>1234000000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1515565043</v>
      </c>
      <c r="X84" s="4">
        <v>9535444</v>
      </c>
      <c r="Y84" s="4">
        <v>1506029599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1515565043</v>
      </c>
      <c r="AG84" s="4">
        <v>9535444</v>
      </c>
      <c r="AH84" s="4">
        <v>1506029599</v>
      </c>
      <c r="AI84" s="4">
        <v>1506029599</v>
      </c>
      <c r="AJ84" s="5">
        <f t="shared" si="1"/>
        <v>1.2204453800648298</v>
      </c>
      <c r="AK84" s="4">
        <v>0</v>
      </c>
      <c r="AL84" s="4">
        <v>0</v>
      </c>
      <c r="AM84" s="4">
        <v>1506029599</v>
      </c>
      <c r="AN84" s="4">
        <v>1515565043</v>
      </c>
      <c r="AO84" s="4">
        <v>9535444</v>
      </c>
      <c r="AP84" s="4">
        <v>1515565043</v>
      </c>
      <c r="AQ84" s="4">
        <v>0</v>
      </c>
      <c r="AR84" s="4">
        <v>9535444</v>
      </c>
      <c r="AS84" s="4" t="s">
        <v>77</v>
      </c>
    </row>
    <row r="85" spans="1:45" ht="120" hidden="1" x14ac:dyDescent="0.25">
      <c r="A85" s="1">
        <v>2023</v>
      </c>
      <c r="B85" s="1">
        <v>401</v>
      </c>
      <c r="C85" s="1">
        <v>1010203002</v>
      </c>
      <c r="D85" s="1" t="s">
        <v>44</v>
      </c>
      <c r="E85" s="1" t="s">
        <v>232</v>
      </c>
      <c r="F85" s="1">
        <v>1010203002</v>
      </c>
      <c r="G85" s="1" t="s">
        <v>233</v>
      </c>
      <c r="H85" s="3" t="s">
        <v>47</v>
      </c>
      <c r="I85" s="4">
        <v>4682569963.5500002</v>
      </c>
      <c r="J85" s="4">
        <v>4682569963.5500002</v>
      </c>
      <c r="K85" s="4">
        <v>1400000000</v>
      </c>
      <c r="L85" s="4">
        <v>0</v>
      </c>
      <c r="M85" s="4">
        <v>1400000000</v>
      </c>
      <c r="N85" s="4">
        <v>1400000000</v>
      </c>
      <c r="O85" s="4">
        <v>0</v>
      </c>
      <c r="P85" s="4">
        <v>6082569963.5500002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3897596343.6900001</v>
      </c>
      <c r="X85" s="4">
        <v>63438089.240000002</v>
      </c>
      <c r="Y85" s="4">
        <v>3834158254.4499998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3897596343.6900001</v>
      </c>
      <c r="AG85" s="4">
        <v>63438089.240000002</v>
      </c>
      <c r="AH85" s="4">
        <v>3834158254.4499998</v>
      </c>
      <c r="AI85" s="4">
        <v>3834158254.4499998</v>
      </c>
      <c r="AJ85" s="5">
        <f t="shared" si="1"/>
        <v>0.63035168973416156</v>
      </c>
      <c r="AK85" s="4">
        <v>0</v>
      </c>
      <c r="AL85" s="4">
        <v>0</v>
      </c>
      <c r="AM85" s="4">
        <v>3834158254.4499998</v>
      </c>
      <c r="AN85" s="4">
        <v>3897596343.6900001</v>
      </c>
      <c r="AO85" s="4">
        <v>63438089.240000002</v>
      </c>
      <c r="AP85" s="4">
        <v>3897596343.6900001</v>
      </c>
      <c r="AQ85" s="4">
        <v>0</v>
      </c>
      <c r="AR85" s="4">
        <v>63438089.240000002</v>
      </c>
      <c r="AS85" s="4" t="s">
        <v>48</v>
      </c>
    </row>
    <row r="86" spans="1:45" ht="120" hidden="1" x14ac:dyDescent="0.25">
      <c r="A86" s="1">
        <v>2023</v>
      </c>
      <c r="B86" s="1">
        <v>401</v>
      </c>
      <c r="C86" s="1">
        <v>101020300201</v>
      </c>
      <c r="D86" s="1">
        <v>1</v>
      </c>
      <c r="E86" s="1" t="s">
        <v>234</v>
      </c>
      <c r="F86" s="1">
        <v>101020300201</v>
      </c>
      <c r="G86" s="1" t="s">
        <v>235</v>
      </c>
      <c r="H86" s="3" t="s">
        <v>47</v>
      </c>
      <c r="I86" s="4">
        <v>2500000000</v>
      </c>
      <c r="J86" s="4">
        <v>2500000000</v>
      </c>
      <c r="K86" s="4">
        <v>1400000000</v>
      </c>
      <c r="L86" s="4">
        <v>0</v>
      </c>
      <c r="M86" s="4">
        <v>1400000000</v>
      </c>
      <c r="N86" s="4">
        <v>1400000000</v>
      </c>
      <c r="O86" s="4">
        <v>0</v>
      </c>
      <c r="P86" s="4">
        <v>3900000000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2605969464.2399998</v>
      </c>
      <c r="X86" s="4">
        <v>40589996</v>
      </c>
      <c r="Y86" s="4">
        <v>2565379468.2399998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2605969464.2399998</v>
      </c>
      <c r="AG86" s="4">
        <v>40589996</v>
      </c>
      <c r="AH86" s="4">
        <v>2565379468.2399998</v>
      </c>
      <c r="AI86" s="4">
        <v>2565379468.2399998</v>
      </c>
      <c r="AJ86" s="5">
        <f t="shared" si="1"/>
        <v>0.65778960724102553</v>
      </c>
      <c r="AK86" s="4">
        <v>0</v>
      </c>
      <c r="AL86" s="4">
        <v>0</v>
      </c>
      <c r="AM86" s="4">
        <v>2565379468.2399998</v>
      </c>
      <c r="AN86" s="4">
        <v>2605969464.2399998</v>
      </c>
      <c r="AO86" s="4">
        <v>40589996</v>
      </c>
      <c r="AP86" s="4">
        <v>2605969464.2399998</v>
      </c>
      <c r="AQ86" s="4">
        <v>0</v>
      </c>
      <c r="AR86" s="4">
        <v>40589996</v>
      </c>
      <c r="AS86" s="4" t="s">
        <v>77</v>
      </c>
    </row>
    <row r="87" spans="1:45" ht="120" hidden="1" x14ac:dyDescent="0.25">
      <c r="A87" s="1">
        <v>2023</v>
      </c>
      <c r="B87" s="1">
        <v>401</v>
      </c>
      <c r="C87" s="1">
        <v>101020300202</v>
      </c>
      <c r="D87" s="1">
        <v>1</v>
      </c>
      <c r="E87" s="1" t="s">
        <v>236</v>
      </c>
      <c r="F87" s="1">
        <v>101020300202</v>
      </c>
      <c r="G87" s="1" t="s">
        <v>237</v>
      </c>
      <c r="H87" s="3" t="s">
        <v>47</v>
      </c>
      <c r="I87" s="4">
        <v>316237129.73000002</v>
      </c>
      <c r="J87" s="4">
        <v>316237129.73000002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316237129.73000002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298437727.20999998</v>
      </c>
      <c r="X87" s="4">
        <v>185402</v>
      </c>
      <c r="Y87" s="4">
        <v>298252325.20999998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298437727.20999998</v>
      </c>
      <c r="AG87" s="4">
        <v>185402</v>
      </c>
      <c r="AH87" s="4">
        <v>298252325.20999998</v>
      </c>
      <c r="AI87" s="4">
        <v>298252325.20999998</v>
      </c>
      <c r="AJ87" s="5">
        <f t="shared" si="1"/>
        <v>0.94312873843955236</v>
      </c>
      <c r="AK87" s="4">
        <v>0</v>
      </c>
      <c r="AL87" s="4">
        <v>0</v>
      </c>
      <c r="AM87" s="4">
        <v>298252325.20999998</v>
      </c>
      <c r="AN87" s="4">
        <v>298437727.20999998</v>
      </c>
      <c r="AO87" s="4">
        <v>185402</v>
      </c>
      <c r="AP87" s="4">
        <v>298437727.20999998</v>
      </c>
      <c r="AQ87" s="4">
        <v>0</v>
      </c>
      <c r="AR87" s="4">
        <v>185402</v>
      </c>
      <c r="AS87" s="4" t="s">
        <v>77</v>
      </c>
    </row>
    <row r="88" spans="1:45" ht="15.95" hidden="1" customHeight="1" x14ac:dyDescent="0.25">
      <c r="A88" s="1">
        <v>2023</v>
      </c>
      <c r="B88" s="1">
        <v>401</v>
      </c>
      <c r="C88" s="1">
        <v>101020300203</v>
      </c>
      <c r="D88" s="1">
        <v>1</v>
      </c>
      <c r="E88" s="1" t="s">
        <v>238</v>
      </c>
      <c r="F88" s="1">
        <v>101020300203</v>
      </c>
      <c r="G88" s="6" t="s">
        <v>239</v>
      </c>
      <c r="H88" s="3" t="s">
        <v>47</v>
      </c>
      <c r="I88" s="4">
        <v>35243035.490000002</v>
      </c>
      <c r="J88" s="4">
        <v>35243035.490000002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35243035.490000002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185353557</v>
      </c>
      <c r="X88" s="4">
        <v>20814678</v>
      </c>
      <c r="Y88" s="4">
        <v>164538879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185353557</v>
      </c>
      <c r="AG88" s="4">
        <v>20814678</v>
      </c>
      <c r="AH88" s="4">
        <v>164538879</v>
      </c>
      <c r="AI88" s="4">
        <v>164538879</v>
      </c>
      <c r="AJ88" s="5">
        <f t="shared" si="1"/>
        <v>4.66869203269074</v>
      </c>
      <c r="AK88" s="4">
        <v>0</v>
      </c>
      <c r="AL88" s="4">
        <v>0</v>
      </c>
      <c r="AM88" s="4">
        <v>164538879</v>
      </c>
      <c r="AN88" s="4">
        <v>185353557</v>
      </c>
      <c r="AO88" s="4">
        <v>20814678</v>
      </c>
      <c r="AP88" s="4">
        <v>185353557</v>
      </c>
      <c r="AQ88" s="4">
        <v>0</v>
      </c>
      <c r="AR88" s="4">
        <v>20814678</v>
      </c>
      <c r="AS88" s="4" t="s">
        <v>77</v>
      </c>
    </row>
    <row r="89" spans="1:45" ht="120" hidden="1" x14ac:dyDescent="0.25">
      <c r="A89" s="1">
        <v>2023</v>
      </c>
      <c r="B89" s="1">
        <v>401</v>
      </c>
      <c r="C89" s="1">
        <v>101020300204</v>
      </c>
      <c r="D89" s="1">
        <v>23</v>
      </c>
      <c r="E89" s="1" t="s">
        <v>240</v>
      </c>
      <c r="F89" s="1">
        <v>101020300204</v>
      </c>
      <c r="G89" s="1" t="s">
        <v>241</v>
      </c>
      <c r="H89" s="3" t="s">
        <v>47</v>
      </c>
      <c r="I89" s="4">
        <v>1831089798.3299999</v>
      </c>
      <c r="J89" s="4">
        <v>1831089798.3299999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1831089798.3299999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807835595.24000001</v>
      </c>
      <c r="X89" s="4">
        <v>1848013.24</v>
      </c>
      <c r="Y89" s="4">
        <v>805987582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807835595.24000001</v>
      </c>
      <c r="AG89" s="4">
        <v>1848013.24</v>
      </c>
      <c r="AH89" s="4">
        <v>805987582</v>
      </c>
      <c r="AI89" s="4">
        <v>805987582</v>
      </c>
      <c r="AJ89" s="5">
        <f t="shared" si="1"/>
        <v>0.4401682444711783</v>
      </c>
      <c r="AK89" s="4">
        <v>0</v>
      </c>
      <c r="AL89" s="4">
        <v>0</v>
      </c>
      <c r="AM89" s="4">
        <v>805987582</v>
      </c>
      <c r="AN89" s="4">
        <v>807835595.24000001</v>
      </c>
      <c r="AO89" s="4">
        <v>1848013.24</v>
      </c>
      <c r="AP89" s="4">
        <v>807835595.24000001</v>
      </c>
      <c r="AQ89" s="4">
        <v>0</v>
      </c>
      <c r="AR89" s="4">
        <v>1848013.24</v>
      </c>
      <c r="AS89" s="4" t="s">
        <v>64</v>
      </c>
    </row>
    <row r="90" spans="1:45" ht="120" hidden="1" x14ac:dyDescent="0.25">
      <c r="A90" s="1">
        <v>2023</v>
      </c>
      <c r="B90" s="1">
        <v>401</v>
      </c>
      <c r="C90" s="1">
        <v>1010205</v>
      </c>
      <c r="D90" s="1" t="s">
        <v>44</v>
      </c>
      <c r="E90" s="1" t="s">
        <v>242</v>
      </c>
      <c r="F90" s="1">
        <v>1010205</v>
      </c>
      <c r="G90" s="1" t="s">
        <v>243</v>
      </c>
      <c r="H90" s="3" t="s">
        <v>47</v>
      </c>
      <c r="I90" s="4">
        <v>267021002</v>
      </c>
      <c r="J90" s="4">
        <v>267021002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267021002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31841010</v>
      </c>
      <c r="X90" s="4">
        <v>305756</v>
      </c>
      <c r="Y90" s="4">
        <v>31535254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31841010</v>
      </c>
      <c r="AG90" s="4">
        <v>305756</v>
      </c>
      <c r="AH90" s="4">
        <v>31535254</v>
      </c>
      <c r="AI90" s="4">
        <v>31535254</v>
      </c>
      <c r="AJ90" s="5">
        <f t="shared" si="1"/>
        <v>0.1181002758726821</v>
      </c>
      <c r="AK90" s="4">
        <v>0</v>
      </c>
      <c r="AL90" s="4">
        <v>0</v>
      </c>
      <c r="AM90" s="4">
        <v>31535254</v>
      </c>
      <c r="AN90" s="4">
        <v>31841010</v>
      </c>
      <c r="AO90" s="4">
        <v>305756</v>
      </c>
      <c r="AP90" s="4">
        <v>31841010</v>
      </c>
      <c r="AQ90" s="4">
        <v>0</v>
      </c>
      <c r="AR90" s="4">
        <v>305756</v>
      </c>
      <c r="AS90" s="4" t="s">
        <v>48</v>
      </c>
    </row>
    <row r="91" spans="1:45" ht="120" hidden="1" x14ac:dyDescent="0.25">
      <c r="A91" s="1">
        <v>2023</v>
      </c>
      <c r="B91" s="1">
        <v>401</v>
      </c>
      <c r="C91" s="1">
        <v>1010205002</v>
      </c>
      <c r="D91" s="1" t="s">
        <v>44</v>
      </c>
      <c r="E91" s="1" t="s">
        <v>244</v>
      </c>
      <c r="F91" s="1">
        <v>1010205002</v>
      </c>
      <c r="G91" s="1" t="s">
        <v>245</v>
      </c>
      <c r="H91" s="3" t="s">
        <v>47</v>
      </c>
      <c r="I91" s="4">
        <v>267021002</v>
      </c>
      <c r="J91" s="4">
        <v>267021002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267021002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31841010</v>
      </c>
      <c r="X91" s="4">
        <v>305756</v>
      </c>
      <c r="Y91" s="4">
        <v>31535254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31841010</v>
      </c>
      <c r="AG91" s="4">
        <v>305756</v>
      </c>
      <c r="AH91" s="4">
        <v>31535254</v>
      </c>
      <c r="AI91" s="4">
        <v>31535254</v>
      </c>
      <c r="AJ91" s="5">
        <f t="shared" si="1"/>
        <v>0.1181002758726821</v>
      </c>
      <c r="AK91" s="4">
        <v>0</v>
      </c>
      <c r="AL91" s="4">
        <v>0</v>
      </c>
      <c r="AM91" s="4">
        <v>31535254</v>
      </c>
      <c r="AN91" s="4">
        <v>31841010</v>
      </c>
      <c r="AO91" s="4">
        <v>305756</v>
      </c>
      <c r="AP91" s="4">
        <v>31841010</v>
      </c>
      <c r="AQ91" s="4">
        <v>0</v>
      </c>
      <c r="AR91" s="4">
        <v>305756</v>
      </c>
      <c r="AS91" s="4" t="s">
        <v>48</v>
      </c>
    </row>
    <row r="92" spans="1:45" ht="120" hidden="1" x14ac:dyDescent="0.25">
      <c r="A92" s="1">
        <v>2023</v>
      </c>
      <c r="B92" s="1">
        <v>401</v>
      </c>
      <c r="C92" s="1">
        <v>101020500209</v>
      </c>
      <c r="D92" s="1" t="s">
        <v>44</v>
      </c>
      <c r="E92" s="1" t="s">
        <v>246</v>
      </c>
      <c r="F92" s="1">
        <v>101020500209</v>
      </c>
      <c r="G92" s="1" t="s">
        <v>247</v>
      </c>
      <c r="H92" s="3" t="s">
        <v>47</v>
      </c>
      <c r="I92" s="4">
        <v>267021002</v>
      </c>
      <c r="J92" s="4">
        <v>267021002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267021002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31841010</v>
      </c>
      <c r="X92" s="4">
        <v>305756</v>
      </c>
      <c r="Y92" s="4">
        <v>31535254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31841010</v>
      </c>
      <c r="AG92" s="4">
        <v>305756</v>
      </c>
      <c r="AH92" s="4">
        <v>31535254</v>
      </c>
      <c r="AI92" s="4">
        <v>31535254</v>
      </c>
      <c r="AJ92" s="5">
        <f t="shared" si="1"/>
        <v>0.1181002758726821</v>
      </c>
      <c r="AK92" s="4">
        <v>0</v>
      </c>
      <c r="AL92" s="4">
        <v>0</v>
      </c>
      <c r="AM92" s="4">
        <v>31535254</v>
      </c>
      <c r="AN92" s="4">
        <v>31841010</v>
      </c>
      <c r="AO92" s="4">
        <v>305756</v>
      </c>
      <c r="AP92" s="4">
        <v>31841010</v>
      </c>
      <c r="AQ92" s="4">
        <v>0</v>
      </c>
      <c r="AR92" s="4">
        <v>305756</v>
      </c>
      <c r="AS92" s="4" t="s">
        <v>48</v>
      </c>
    </row>
    <row r="93" spans="1:45" ht="120" hidden="1" x14ac:dyDescent="0.25">
      <c r="A93" s="1">
        <v>2023</v>
      </c>
      <c r="B93" s="1">
        <v>401</v>
      </c>
      <c r="C93" s="1">
        <v>10102050020901</v>
      </c>
      <c r="D93" s="1">
        <v>1</v>
      </c>
      <c r="E93" s="1" t="s">
        <v>248</v>
      </c>
      <c r="F93" s="1">
        <v>10102050020901</v>
      </c>
      <c r="G93" s="1" t="s">
        <v>249</v>
      </c>
      <c r="H93" s="3" t="s">
        <v>47</v>
      </c>
      <c r="I93" s="4">
        <v>267021002</v>
      </c>
      <c r="J93" s="4">
        <v>267021002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267021002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31841010</v>
      </c>
      <c r="X93" s="4">
        <v>305756</v>
      </c>
      <c r="Y93" s="4">
        <v>31535254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31841010</v>
      </c>
      <c r="AG93" s="4">
        <v>305756</v>
      </c>
      <c r="AH93" s="4">
        <v>31535254</v>
      </c>
      <c r="AI93" s="4">
        <v>31535254</v>
      </c>
      <c r="AJ93" s="5">
        <f t="shared" si="1"/>
        <v>0.1181002758726821</v>
      </c>
      <c r="AK93" s="4">
        <v>0</v>
      </c>
      <c r="AL93" s="4">
        <v>0</v>
      </c>
      <c r="AM93" s="4">
        <v>31535254</v>
      </c>
      <c r="AN93" s="4">
        <v>31841010</v>
      </c>
      <c r="AO93" s="4">
        <v>305756</v>
      </c>
      <c r="AP93" s="4">
        <v>31841010</v>
      </c>
      <c r="AQ93" s="4">
        <v>0</v>
      </c>
      <c r="AR93" s="4">
        <v>305756</v>
      </c>
      <c r="AS93" s="4" t="s">
        <v>77</v>
      </c>
    </row>
    <row r="94" spans="1:45" ht="120" hidden="1" x14ac:dyDescent="0.25">
      <c r="A94" s="1">
        <v>2023</v>
      </c>
      <c r="B94" s="1">
        <v>401</v>
      </c>
      <c r="C94" s="1">
        <v>1010206</v>
      </c>
      <c r="D94" s="1" t="s">
        <v>44</v>
      </c>
      <c r="E94" s="1" t="s">
        <v>250</v>
      </c>
      <c r="F94" s="1">
        <v>1010206</v>
      </c>
      <c r="G94" s="1" t="s">
        <v>251</v>
      </c>
      <c r="H94" s="3" t="s">
        <v>47</v>
      </c>
      <c r="I94" s="4">
        <v>5293753100</v>
      </c>
      <c r="J94" s="4">
        <v>5293753100</v>
      </c>
      <c r="K94" s="4">
        <v>13401197719.49</v>
      </c>
      <c r="L94" s="4">
        <v>0</v>
      </c>
      <c r="M94" s="4">
        <v>13401197719.49</v>
      </c>
      <c r="N94" s="4">
        <v>13401197719.49</v>
      </c>
      <c r="O94" s="4">
        <v>0</v>
      </c>
      <c r="P94" s="4">
        <v>18694950819.490002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18286035668.07</v>
      </c>
      <c r="X94" s="4">
        <v>228120028.44999999</v>
      </c>
      <c r="Y94" s="4">
        <v>18057915639.619999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18286035668.07</v>
      </c>
      <c r="AG94" s="4">
        <v>228120028.44999999</v>
      </c>
      <c r="AH94" s="4">
        <v>18057915639.619999</v>
      </c>
      <c r="AI94" s="4">
        <v>18057915639.619999</v>
      </c>
      <c r="AJ94" s="5">
        <f t="shared" si="1"/>
        <v>0.96592474695328556</v>
      </c>
      <c r="AK94" s="4">
        <v>0</v>
      </c>
      <c r="AL94" s="4">
        <v>0</v>
      </c>
      <c r="AM94" s="4">
        <v>18057915639.619999</v>
      </c>
      <c r="AN94" s="4">
        <v>18286035668.07</v>
      </c>
      <c r="AO94" s="4">
        <v>228120028.44999999</v>
      </c>
      <c r="AP94" s="4">
        <v>18286035668.07</v>
      </c>
      <c r="AQ94" s="4">
        <v>0</v>
      </c>
      <c r="AR94" s="4">
        <v>228120028.44999999</v>
      </c>
      <c r="AS94" s="4" t="s">
        <v>48</v>
      </c>
    </row>
    <row r="95" spans="1:45" ht="120" hidden="1" x14ac:dyDescent="0.25">
      <c r="A95" s="1">
        <v>2023</v>
      </c>
      <c r="B95" s="1">
        <v>401</v>
      </c>
      <c r="C95" s="1">
        <v>1010206003</v>
      </c>
      <c r="D95" s="1" t="s">
        <v>44</v>
      </c>
      <c r="E95" s="1" t="s">
        <v>252</v>
      </c>
      <c r="F95" s="1">
        <v>1010206003</v>
      </c>
      <c r="G95" s="1" t="s">
        <v>253</v>
      </c>
      <c r="H95" s="3" t="s">
        <v>47</v>
      </c>
      <c r="I95" s="4">
        <v>4093753100</v>
      </c>
      <c r="J95" s="4">
        <v>4093753100</v>
      </c>
      <c r="K95" s="4">
        <v>1400000000</v>
      </c>
      <c r="L95" s="4">
        <v>0</v>
      </c>
      <c r="M95" s="4">
        <v>1400000000</v>
      </c>
      <c r="N95" s="4">
        <v>1400000000</v>
      </c>
      <c r="O95" s="4">
        <v>0</v>
      </c>
      <c r="P95" s="4">
        <v>5493753100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5190257653.7700005</v>
      </c>
      <c r="X95" s="4">
        <v>186991319.81999999</v>
      </c>
      <c r="Y95" s="4">
        <v>5003266333.9499998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5190257653.7700005</v>
      </c>
      <c r="AG95" s="4">
        <v>186991319.81999999</v>
      </c>
      <c r="AH95" s="4">
        <v>5003266333.9499998</v>
      </c>
      <c r="AI95" s="4">
        <v>5003266333.9499998</v>
      </c>
      <c r="AJ95" s="5">
        <f t="shared" si="1"/>
        <v>0.91071918283877729</v>
      </c>
      <c r="AK95" s="4">
        <v>0</v>
      </c>
      <c r="AL95" s="4">
        <v>0</v>
      </c>
      <c r="AM95" s="4">
        <v>5003266333.9499998</v>
      </c>
      <c r="AN95" s="4">
        <v>5190257653.7700005</v>
      </c>
      <c r="AO95" s="4">
        <v>186991319.81999999</v>
      </c>
      <c r="AP95" s="4">
        <v>5190257653.7700005</v>
      </c>
      <c r="AQ95" s="4">
        <v>0</v>
      </c>
      <c r="AR95" s="4">
        <v>186991319.81999999</v>
      </c>
      <c r="AS95" s="4" t="s">
        <v>48</v>
      </c>
    </row>
    <row r="96" spans="1:45" ht="120" hidden="1" x14ac:dyDescent="0.25">
      <c r="A96" s="1">
        <v>2023</v>
      </c>
      <c r="B96" s="1">
        <v>401</v>
      </c>
      <c r="C96" s="1">
        <v>101020600301</v>
      </c>
      <c r="D96" s="1" t="s">
        <v>44</v>
      </c>
      <c r="E96" s="1" t="s">
        <v>254</v>
      </c>
      <c r="F96" s="1">
        <v>101020600301</v>
      </c>
      <c r="G96" s="1" t="s">
        <v>255</v>
      </c>
      <c r="H96" s="3" t="s">
        <v>47</v>
      </c>
      <c r="I96" s="4">
        <v>4000000000</v>
      </c>
      <c r="J96" s="4">
        <v>4000000000</v>
      </c>
      <c r="K96" s="4">
        <v>1400000000</v>
      </c>
      <c r="L96" s="4">
        <v>0</v>
      </c>
      <c r="M96" s="4">
        <v>1400000000</v>
      </c>
      <c r="N96" s="4">
        <v>1400000000</v>
      </c>
      <c r="O96" s="4">
        <v>0</v>
      </c>
      <c r="P96" s="4">
        <v>5400000000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5145700228.2299995</v>
      </c>
      <c r="X96" s="4">
        <v>186991319.81999999</v>
      </c>
      <c r="Y96" s="4">
        <v>4958708908.4099998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5145700228.2299995</v>
      </c>
      <c r="AG96" s="4">
        <v>186991319.81999999</v>
      </c>
      <c r="AH96" s="4">
        <v>4958708908.4099998</v>
      </c>
      <c r="AI96" s="4">
        <v>4958708908.4099998</v>
      </c>
      <c r="AJ96" s="5">
        <f t="shared" si="1"/>
        <v>0.91827942748333335</v>
      </c>
      <c r="AK96" s="4">
        <v>0</v>
      </c>
      <c r="AL96" s="4">
        <v>0</v>
      </c>
      <c r="AM96" s="4">
        <v>4958708908.4099998</v>
      </c>
      <c r="AN96" s="4">
        <v>5145700228.2299995</v>
      </c>
      <c r="AO96" s="4">
        <v>186991319.81999999</v>
      </c>
      <c r="AP96" s="4">
        <v>5145700228.2299995</v>
      </c>
      <c r="AQ96" s="4">
        <v>0</v>
      </c>
      <c r="AR96" s="4">
        <v>186991319.81999999</v>
      </c>
      <c r="AS96" s="4" t="s">
        <v>48</v>
      </c>
    </row>
    <row r="97" spans="1:45" ht="120" hidden="1" x14ac:dyDescent="0.25">
      <c r="A97" s="1">
        <v>2023</v>
      </c>
      <c r="B97" s="1">
        <v>401</v>
      </c>
      <c r="C97" s="1">
        <v>10102060030102</v>
      </c>
      <c r="D97" s="1">
        <v>1</v>
      </c>
      <c r="E97" s="1" t="s">
        <v>256</v>
      </c>
      <c r="F97" s="1">
        <v>10102060030102</v>
      </c>
      <c r="G97" s="1" t="s">
        <v>257</v>
      </c>
      <c r="H97" s="3" t="s">
        <v>47</v>
      </c>
      <c r="I97" s="4">
        <v>4000000000</v>
      </c>
      <c r="J97" s="4">
        <v>4000000000</v>
      </c>
      <c r="K97" s="4">
        <v>1400000000</v>
      </c>
      <c r="L97" s="4">
        <v>0</v>
      </c>
      <c r="M97" s="4">
        <v>1400000000</v>
      </c>
      <c r="N97" s="4">
        <v>1400000000</v>
      </c>
      <c r="O97" s="4">
        <v>0</v>
      </c>
      <c r="P97" s="4">
        <v>5400000000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5145700228.2299995</v>
      </c>
      <c r="X97" s="4">
        <v>186991319.81999999</v>
      </c>
      <c r="Y97" s="4">
        <v>4958708908.4099998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5145700228.2299995</v>
      </c>
      <c r="AG97" s="4">
        <v>186991319.81999999</v>
      </c>
      <c r="AH97" s="4">
        <v>4958708908.4099998</v>
      </c>
      <c r="AI97" s="4">
        <v>4958708908.4099998</v>
      </c>
      <c r="AJ97" s="5">
        <f t="shared" si="1"/>
        <v>0.91827942748333335</v>
      </c>
      <c r="AK97" s="4">
        <v>0</v>
      </c>
      <c r="AL97" s="4">
        <v>0</v>
      </c>
      <c r="AM97" s="4">
        <v>4958708908.4099998</v>
      </c>
      <c r="AN97" s="4">
        <v>5145700228.2299995</v>
      </c>
      <c r="AO97" s="4">
        <v>186991319.81999999</v>
      </c>
      <c r="AP97" s="4">
        <v>5145700228.2299995</v>
      </c>
      <c r="AQ97" s="4">
        <v>0</v>
      </c>
      <c r="AR97" s="4">
        <v>186991319.81999999</v>
      </c>
      <c r="AS97" s="4" t="s">
        <v>77</v>
      </c>
    </row>
    <row r="98" spans="1:45" ht="120" hidden="1" x14ac:dyDescent="0.25">
      <c r="A98" s="1">
        <v>2023</v>
      </c>
      <c r="B98" s="1">
        <v>401</v>
      </c>
      <c r="C98" s="1">
        <v>101020600302</v>
      </c>
      <c r="D98" s="1" t="s">
        <v>44</v>
      </c>
      <c r="E98" s="1" t="s">
        <v>258</v>
      </c>
      <c r="F98" s="1">
        <v>101020600302</v>
      </c>
      <c r="G98" s="1" t="s">
        <v>259</v>
      </c>
      <c r="H98" s="3" t="s">
        <v>47</v>
      </c>
      <c r="I98" s="4">
        <v>93753100</v>
      </c>
      <c r="J98" s="4">
        <v>93753100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93753100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44557425.539999999</v>
      </c>
      <c r="X98" s="4">
        <v>0</v>
      </c>
      <c r="Y98" s="4">
        <v>44557425.539999999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44557425.539999999</v>
      </c>
      <c r="AG98" s="4">
        <v>0</v>
      </c>
      <c r="AH98" s="4">
        <v>44557425.539999999</v>
      </c>
      <c r="AI98" s="4">
        <v>44557425.539999999</v>
      </c>
      <c r="AJ98" s="5">
        <f t="shared" si="1"/>
        <v>0.47526349038058474</v>
      </c>
      <c r="AK98" s="4">
        <v>0</v>
      </c>
      <c r="AL98" s="4">
        <v>0</v>
      </c>
      <c r="AM98" s="4">
        <v>44557425.539999999</v>
      </c>
      <c r="AN98" s="4">
        <v>44557425.539999999</v>
      </c>
      <c r="AO98" s="4">
        <v>0</v>
      </c>
      <c r="AP98" s="4">
        <v>44557425.539999999</v>
      </c>
      <c r="AQ98" s="4">
        <v>0</v>
      </c>
      <c r="AR98" s="4">
        <v>0</v>
      </c>
      <c r="AS98" s="4" t="s">
        <v>48</v>
      </c>
    </row>
    <row r="99" spans="1:45" ht="120" hidden="1" x14ac:dyDescent="0.25">
      <c r="A99" s="1">
        <v>2023</v>
      </c>
      <c r="B99" s="1">
        <v>401</v>
      </c>
      <c r="C99" s="1">
        <v>10102060030202</v>
      </c>
      <c r="D99" s="1">
        <v>856</v>
      </c>
      <c r="E99" s="1" t="s">
        <v>260</v>
      </c>
      <c r="F99" s="1">
        <v>10102060030202</v>
      </c>
      <c r="G99" s="1" t="s">
        <v>261</v>
      </c>
      <c r="H99" s="3" t="s">
        <v>47</v>
      </c>
      <c r="I99" s="4">
        <v>93753100</v>
      </c>
      <c r="J99" s="4">
        <v>93753100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93753100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44557425.539999999</v>
      </c>
      <c r="X99" s="4">
        <v>0</v>
      </c>
      <c r="Y99" s="4">
        <v>44557425.539999999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44557425.539999999</v>
      </c>
      <c r="AG99" s="4">
        <v>0</v>
      </c>
      <c r="AH99" s="4">
        <v>44557425.539999999</v>
      </c>
      <c r="AI99" s="4">
        <v>44557425.539999999</v>
      </c>
      <c r="AJ99" s="5">
        <f t="shared" si="1"/>
        <v>0.47526349038058474</v>
      </c>
      <c r="AK99" s="4">
        <v>0</v>
      </c>
      <c r="AL99" s="4">
        <v>0</v>
      </c>
      <c r="AM99" s="4">
        <v>44557425.539999999</v>
      </c>
      <c r="AN99" s="4">
        <v>44557425.539999999</v>
      </c>
      <c r="AO99" s="4">
        <v>0</v>
      </c>
      <c r="AP99" s="4">
        <v>44557425.539999999</v>
      </c>
      <c r="AQ99" s="4">
        <v>0</v>
      </c>
      <c r="AR99" s="4">
        <v>0</v>
      </c>
      <c r="AS99" s="4" t="s">
        <v>262</v>
      </c>
    </row>
    <row r="100" spans="1:45" ht="120" hidden="1" x14ac:dyDescent="0.25">
      <c r="A100" s="1">
        <v>2023</v>
      </c>
      <c r="B100" s="1">
        <v>401</v>
      </c>
      <c r="C100" s="1">
        <v>1010206006</v>
      </c>
      <c r="D100" s="1" t="s">
        <v>44</v>
      </c>
      <c r="E100" s="1" t="s">
        <v>263</v>
      </c>
      <c r="F100" s="1">
        <v>1010206006</v>
      </c>
      <c r="G100" s="1" t="s">
        <v>264</v>
      </c>
      <c r="H100" s="3" t="s">
        <v>47</v>
      </c>
      <c r="I100" s="4">
        <v>1200000000</v>
      </c>
      <c r="J100" s="4">
        <v>1200000000</v>
      </c>
      <c r="K100" s="4">
        <v>12001197719.49</v>
      </c>
      <c r="L100" s="4">
        <v>0</v>
      </c>
      <c r="M100" s="4">
        <v>12001197719.49</v>
      </c>
      <c r="N100" s="4">
        <v>12001197719.49</v>
      </c>
      <c r="O100" s="4">
        <v>0</v>
      </c>
      <c r="P100" s="4">
        <v>13201197719.49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13095778014.299999</v>
      </c>
      <c r="X100" s="4">
        <v>41128708.630000003</v>
      </c>
      <c r="Y100" s="4">
        <v>13054649305.67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13095778014.299999</v>
      </c>
      <c r="AG100" s="4">
        <v>41128708.630000003</v>
      </c>
      <c r="AH100" s="4">
        <v>13054649305.67</v>
      </c>
      <c r="AI100" s="4">
        <v>13054649305.67</v>
      </c>
      <c r="AJ100" s="5">
        <f t="shared" si="1"/>
        <v>0.98889885471500527</v>
      </c>
      <c r="AK100" s="4">
        <v>0</v>
      </c>
      <c r="AL100" s="4">
        <v>0</v>
      </c>
      <c r="AM100" s="4">
        <v>13054649305.67</v>
      </c>
      <c r="AN100" s="4">
        <v>13095778014.299999</v>
      </c>
      <c r="AO100" s="4">
        <v>41128708.630000003</v>
      </c>
      <c r="AP100" s="4">
        <v>13095778014.299999</v>
      </c>
      <c r="AQ100" s="4">
        <v>0</v>
      </c>
      <c r="AR100" s="4">
        <v>41128708.630000003</v>
      </c>
      <c r="AS100" s="4" t="s">
        <v>48</v>
      </c>
    </row>
    <row r="101" spans="1:45" ht="120" hidden="1" x14ac:dyDescent="0.25">
      <c r="A101" s="1">
        <v>2023</v>
      </c>
      <c r="B101" s="1">
        <v>401</v>
      </c>
      <c r="C101" s="1">
        <v>101020600606</v>
      </c>
      <c r="D101" s="1" t="s">
        <v>44</v>
      </c>
      <c r="E101" s="1" t="s">
        <v>265</v>
      </c>
      <c r="F101" s="1">
        <v>101020600606</v>
      </c>
      <c r="G101" s="1" t="s">
        <v>266</v>
      </c>
      <c r="H101" s="3" t="s">
        <v>47</v>
      </c>
      <c r="I101" s="4">
        <v>1200000000</v>
      </c>
      <c r="J101" s="4">
        <v>1200000000</v>
      </c>
      <c r="K101" s="4">
        <v>12001197719.49</v>
      </c>
      <c r="L101" s="4">
        <v>0</v>
      </c>
      <c r="M101" s="4">
        <v>12001197719.49</v>
      </c>
      <c r="N101" s="4">
        <v>12001197719.49</v>
      </c>
      <c r="O101" s="4">
        <v>0</v>
      </c>
      <c r="P101" s="4">
        <v>13201197719.49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13095778014.299999</v>
      </c>
      <c r="X101" s="4">
        <v>41128708.630000003</v>
      </c>
      <c r="Y101" s="4">
        <v>13054649305.67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13095778014.299999</v>
      </c>
      <c r="AG101" s="4">
        <v>41128708.630000003</v>
      </c>
      <c r="AH101" s="4">
        <v>13054649305.67</v>
      </c>
      <c r="AI101" s="4">
        <v>13054649305.67</v>
      </c>
      <c r="AJ101" s="5">
        <f t="shared" si="1"/>
        <v>0.98889885471500527</v>
      </c>
      <c r="AK101" s="4">
        <v>0</v>
      </c>
      <c r="AL101" s="4">
        <v>0</v>
      </c>
      <c r="AM101" s="4">
        <v>13054649305.67</v>
      </c>
      <c r="AN101" s="4">
        <v>13095778014.299999</v>
      </c>
      <c r="AO101" s="4">
        <v>41128708.630000003</v>
      </c>
      <c r="AP101" s="4">
        <v>13095778014.299999</v>
      </c>
      <c r="AQ101" s="4">
        <v>0</v>
      </c>
      <c r="AR101" s="4">
        <v>41128708.630000003</v>
      </c>
      <c r="AS101" s="4" t="s">
        <v>48</v>
      </c>
    </row>
    <row r="102" spans="1:45" ht="120" hidden="1" x14ac:dyDescent="0.25">
      <c r="A102" s="1">
        <v>2023</v>
      </c>
      <c r="B102" s="1">
        <v>401</v>
      </c>
      <c r="C102" s="1">
        <v>10102060060606</v>
      </c>
      <c r="D102" s="1">
        <v>51</v>
      </c>
      <c r="E102" s="1" t="s">
        <v>267</v>
      </c>
      <c r="F102" s="1">
        <v>10102060060606</v>
      </c>
      <c r="G102" s="1" t="s">
        <v>268</v>
      </c>
      <c r="H102" s="3" t="s">
        <v>47</v>
      </c>
      <c r="I102" s="4">
        <v>1200000000</v>
      </c>
      <c r="J102" s="4">
        <v>1200000000</v>
      </c>
      <c r="K102" s="4">
        <v>1018793600.49</v>
      </c>
      <c r="L102" s="4">
        <v>0</v>
      </c>
      <c r="M102" s="4">
        <v>1018793600.49</v>
      </c>
      <c r="N102" s="4">
        <v>1018793600.49</v>
      </c>
      <c r="O102" s="4">
        <v>0</v>
      </c>
      <c r="P102" s="4">
        <v>2218793600.4899998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2113163434.6700001</v>
      </c>
      <c r="X102" s="4">
        <v>40918248</v>
      </c>
      <c r="Y102" s="4">
        <v>2072245186.6700001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2113163434.6700001</v>
      </c>
      <c r="AG102" s="4">
        <v>40918248</v>
      </c>
      <c r="AH102" s="4">
        <v>2072245186.6700001</v>
      </c>
      <c r="AI102" s="4">
        <v>2072245186.6700001</v>
      </c>
      <c r="AJ102" s="5">
        <f t="shared" si="1"/>
        <v>0.93395130859056208</v>
      </c>
      <c r="AK102" s="4">
        <v>0</v>
      </c>
      <c r="AL102" s="4">
        <v>0</v>
      </c>
      <c r="AM102" s="4">
        <v>2072245186.6700001</v>
      </c>
      <c r="AN102" s="4">
        <v>2113163434.6700001</v>
      </c>
      <c r="AO102" s="4">
        <v>40918248</v>
      </c>
      <c r="AP102" s="4">
        <v>2113163434.6700001</v>
      </c>
      <c r="AQ102" s="4">
        <v>0</v>
      </c>
      <c r="AR102" s="4">
        <v>40918248</v>
      </c>
      <c r="AS102" s="4" t="s">
        <v>269</v>
      </c>
    </row>
    <row r="103" spans="1:45" ht="15.95" hidden="1" customHeight="1" x14ac:dyDescent="0.25">
      <c r="A103" s="1">
        <v>2023</v>
      </c>
      <c r="B103" s="1">
        <v>401</v>
      </c>
      <c r="C103" s="1">
        <v>10102060060609</v>
      </c>
      <c r="D103" s="1">
        <v>987</v>
      </c>
      <c r="E103" s="1" t="s">
        <v>270</v>
      </c>
      <c r="F103" s="1">
        <v>10102060060609</v>
      </c>
      <c r="G103" s="1" t="s">
        <v>271</v>
      </c>
      <c r="H103" s="3" t="s">
        <v>47</v>
      </c>
      <c r="I103" s="4">
        <v>0</v>
      </c>
      <c r="J103" s="4">
        <v>0</v>
      </c>
      <c r="K103" s="4">
        <v>5614645301</v>
      </c>
      <c r="L103" s="4">
        <v>0</v>
      </c>
      <c r="M103" s="4">
        <v>5614645301</v>
      </c>
      <c r="N103" s="4">
        <v>5614645301</v>
      </c>
      <c r="O103" s="4">
        <v>0</v>
      </c>
      <c r="P103" s="4">
        <v>5614645301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5614855761.6300001</v>
      </c>
      <c r="X103" s="4">
        <v>210460.63</v>
      </c>
      <c r="Y103" s="4">
        <v>5614645301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5614855761.6300001</v>
      </c>
      <c r="AG103" s="4">
        <v>210460.63</v>
      </c>
      <c r="AH103" s="4">
        <v>5614645301</v>
      </c>
      <c r="AI103" s="4">
        <v>5614645301</v>
      </c>
      <c r="AJ103" s="5">
        <f t="shared" si="1"/>
        <v>1</v>
      </c>
      <c r="AK103" s="4">
        <v>0</v>
      </c>
      <c r="AL103" s="4">
        <v>0</v>
      </c>
      <c r="AM103" s="4">
        <v>5614645301</v>
      </c>
      <c r="AN103" s="4">
        <v>5614855761.6300001</v>
      </c>
      <c r="AO103" s="4">
        <v>210460.63</v>
      </c>
      <c r="AP103" s="4">
        <v>5614855761.6300001</v>
      </c>
      <c r="AQ103" s="4">
        <v>0</v>
      </c>
      <c r="AR103" s="4">
        <v>210460.63</v>
      </c>
      <c r="AS103" s="4" t="s">
        <v>272</v>
      </c>
    </row>
    <row r="104" spans="1:45" ht="15.95" hidden="1" customHeight="1" x14ac:dyDescent="0.25">
      <c r="A104" s="1">
        <v>2023</v>
      </c>
      <c r="B104" s="1">
        <v>401</v>
      </c>
      <c r="C104" s="1">
        <v>10102060060610</v>
      </c>
      <c r="D104" s="1">
        <v>988</v>
      </c>
      <c r="E104" s="1" t="s">
        <v>273</v>
      </c>
      <c r="F104" s="1">
        <v>10102060060610</v>
      </c>
      <c r="G104" s="1" t="s">
        <v>274</v>
      </c>
      <c r="H104" s="3" t="s">
        <v>47</v>
      </c>
      <c r="I104" s="4">
        <v>0</v>
      </c>
      <c r="J104" s="4">
        <v>0</v>
      </c>
      <c r="K104" s="4">
        <v>2120809044</v>
      </c>
      <c r="L104" s="4">
        <v>0</v>
      </c>
      <c r="M104" s="4">
        <v>2120809044</v>
      </c>
      <c r="N104" s="4">
        <v>2120809044</v>
      </c>
      <c r="O104" s="4">
        <v>0</v>
      </c>
      <c r="P104" s="4">
        <v>2120809044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2120809044</v>
      </c>
      <c r="X104" s="4">
        <v>0</v>
      </c>
      <c r="Y104" s="4">
        <v>2120809044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2120809044</v>
      </c>
      <c r="AG104" s="4">
        <v>0</v>
      </c>
      <c r="AH104" s="4">
        <v>2120809044</v>
      </c>
      <c r="AI104" s="4">
        <v>2120809044</v>
      </c>
      <c r="AJ104" s="5">
        <f t="shared" si="1"/>
        <v>1</v>
      </c>
      <c r="AK104" s="4">
        <v>0</v>
      </c>
      <c r="AL104" s="4">
        <v>0</v>
      </c>
      <c r="AM104" s="4">
        <v>2120809044</v>
      </c>
      <c r="AN104" s="4">
        <v>2120809044</v>
      </c>
      <c r="AO104" s="4">
        <v>0</v>
      </c>
      <c r="AP104" s="4">
        <v>2120809044</v>
      </c>
      <c r="AQ104" s="4">
        <v>0</v>
      </c>
      <c r="AR104" s="4">
        <v>0</v>
      </c>
      <c r="AS104" s="4" t="s">
        <v>275</v>
      </c>
    </row>
    <row r="105" spans="1:45" ht="15.95" hidden="1" customHeight="1" x14ac:dyDescent="0.25">
      <c r="A105" s="1">
        <v>2023</v>
      </c>
      <c r="B105" s="1">
        <v>401</v>
      </c>
      <c r="C105" s="1">
        <v>10102060060611</v>
      </c>
      <c r="D105" s="1">
        <v>989</v>
      </c>
      <c r="E105" s="1" t="s">
        <v>276</v>
      </c>
      <c r="F105" s="1">
        <v>10102060060611</v>
      </c>
      <c r="G105" s="1" t="s">
        <v>277</v>
      </c>
      <c r="H105" s="3" t="s">
        <v>47</v>
      </c>
      <c r="I105" s="4">
        <v>0</v>
      </c>
      <c r="J105" s="4">
        <v>0</v>
      </c>
      <c r="K105" s="4">
        <v>3246949774</v>
      </c>
      <c r="L105" s="4">
        <v>0</v>
      </c>
      <c r="M105" s="4">
        <v>3246949774</v>
      </c>
      <c r="N105" s="4">
        <v>3246949774</v>
      </c>
      <c r="O105" s="4">
        <v>0</v>
      </c>
      <c r="P105" s="4">
        <v>3246949774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3246949774</v>
      </c>
      <c r="X105" s="4">
        <v>0</v>
      </c>
      <c r="Y105" s="4">
        <v>3246949774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3246949774</v>
      </c>
      <c r="AG105" s="4">
        <v>0</v>
      </c>
      <c r="AH105" s="4">
        <v>3246949774</v>
      </c>
      <c r="AI105" s="4">
        <v>3246949774</v>
      </c>
      <c r="AJ105" s="5">
        <f t="shared" si="1"/>
        <v>1</v>
      </c>
      <c r="AK105" s="4">
        <v>0</v>
      </c>
      <c r="AL105" s="4">
        <v>0</v>
      </c>
      <c r="AM105" s="4">
        <v>3246949774</v>
      </c>
      <c r="AN105" s="4">
        <v>3246949774</v>
      </c>
      <c r="AO105" s="4">
        <v>0</v>
      </c>
      <c r="AP105" s="4">
        <v>3246949774</v>
      </c>
      <c r="AQ105" s="4">
        <v>0</v>
      </c>
      <c r="AR105" s="4">
        <v>0</v>
      </c>
      <c r="AS105" s="4" t="s">
        <v>278</v>
      </c>
    </row>
    <row r="106" spans="1:45" ht="120" hidden="1" x14ac:dyDescent="0.25">
      <c r="A106" s="1">
        <v>2023</v>
      </c>
      <c r="B106" s="1">
        <v>401</v>
      </c>
      <c r="C106" s="1">
        <v>102</v>
      </c>
      <c r="D106" s="1" t="s">
        <v>44</v>
      </c>
      <c r="E106" s="1" t="s">
        <v>279</v>
      </c>
      <c r="F106" s="1">
        <v>102</v>
      </c>
      <c r="G106" s="1" t="s">
        <v>280</v>
      </c>
      <c r="H106" s="3" t="s">
        <v>47</v>
      </c>
      <c r="I106" s="4">
        <v>48618170799</v>
      </c>
      <c r="J106" s="4">
        <v>48618170799</v>
      </c>
      <c r="K106" s="4">
        <v>89190130300.539993</v>
      </c>
      <c r="L106" s="4">
        <v>2084702192.27</v>
      </c>
      <c r="M106" s="4">
        <v>87105428108.270004</v>
      </c>
      <c r="N106" s="4">
        <v>89190130300.539993</v>
      </c>
      <c r="O106" s="4">
        <v>2084702192.27</v>
      </c>
      <c r="P106" s="4">
        <v>135723598907.27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85134742331.580002</v>
      </c>
      <c r="X106" s="4">
        <v>2769705708.9699998</v>
      </c>
      <c r="Y106" s="4">
        <v>82365036622.610001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85134742331.580002</v>
      </c>
      <c r="AG106" s="4">
        <v>2769705708.9699998</v>
      </c>
      <c r="AH106" s="4">
        <v>82365036622.610001</v>
      </c>
      <c r="AI106" s="4">
        <v>82365036622.610001</v>
      </c>
      <c r="AJ106" s="5">
        <f t="shared" si="1"/>
        <v>0.60685862507141441</v>
      </c>
      <c r="AK106" s="4">
        <v>48667086286.589996</v>
      </c>
      <c r="AL106" s="4">
        <v>48667086286.589996</v>
      </c>
      <c r="AM106" s="4">
        <v>33697950336.02</v>
      </c>
      <c r="AN106" s="4">
        <v>34382953852.720001</v>
      </c>
      <c r="AO106" s="4">
        <v>685003516.70000005</v>
      </c>
      <c r="AP106" s="4">
        <v>34382953852.720001</v>
      </c>
      <c r="AQ106" s="4">
        <v>0</v>
      </c>
      <c r="AR106" s="4">
        <v>685003516.70000005</v>
      </c>
      <c r="AS106" s="4" t="s">
        <v>48</v>
      </c>
    </row>
    <row r="107" spans="1:45" ht="120" hidden="1" x14ac:dyDescent="0.25">
      <c r="A107" s="1">
        <v>2023</v>
      </c>
      <c r="B107" s="1">
        <v>401</v>
      </c>
      <c r="C107" s="1">
        <v>10202</v>
      </c>
      <c r="D107" s="1" t="s">
        <v>44</v>
      </c>
      <c r="E107" s="1" t="s">
        <v>281</v>
      </c>
      <c r="F107" s="1">
        <v>10202</v>
      </c>
      <c r="G107" s="1" t="s">
        <v>282</v>
      </c>
      <c r="H107" s="3" t="s">
        <v>47</v>
      </c>
      <c r="I107" s="4">
        <v>100000000</v>
      </c>
      <c r="J107" s="4">
        <v>100000000</v>
      </c>
      <c r="K107" s="4">
        <v>9437561732.6800003</v>
      </c>
      <c r="L107" s="4">
        <v>0</v>
      </c>
      <c r="M107" s="4">
        <v>9437561732.6800003</v>
      </c>
      <c r="N107" s="4">
        <v>9437561732.6800003</v>
      </c>
      <c r="O107" s="4">
        <v>0</v>
      </c>
      <c r="P107" s="4">
        <v>9537561732.6800003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5202861337.5799999</v>
      </c>
      <c r="X107" s="4">
        <v>0</v>
      </c>
      <c r="Y107" s="4">
        <v>5202861337.5799999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5202861337.5799999</v>
      </c>
      <c r="AG107" s="4">
        <v>0</v>
      </c>
      <c r="AH107" s="4">
        <v>5202861337.5799999</v>
      </c>
      <c r="AI107" s="4">
        <v>5202861337.5799999</v>
      </c>
      <c r="AJ107" s="5">
        <f t="shared" si="1"/>
        <v>0.545512729920546</v>
      </c>
      <c r="AK107" s="4">
        <v>0</v>
      </c>
      <c r="AL107" s="4">
        <v>0</v>
      </c>
      <c r="AM107" s="4">
        <v>5202861337.5799999</v>
      </c>
      <c r="AN107" s="4">
        <v>5202861337.5799999</v>
      </c>
      <c r="AO107" s="4">
        <v>0</v>
      </c>
      <c r="AP107" s="4">
        <v>5202861337.5799999</v>
      </c>
      <c r="AQ107" s="4">
        <v>0</v>
      </c>
      <c r="AR107" s="4">
        <v>0</v>
      </c>
      <c r="AS107" s="4" t="s">
        <v>48</v>
      </c>
    </row>
    <row r="108" spans="1:45" ht="120" hidden="1" x14ac:dyDescent="0.25">
      <c r="A108" s="1">
        <v>2023</v>
      </c>
      <c r="B108" s="1">
        <v>401</v>
      </c>
      <c r="C108" s="1">
        <v>1020202</v>
      </c>
      <c r="D108" s="1">
        <v>1</v>
      </c>
      <c r="E108" s="1" t="s">
        <v>283</v>
      </c>
      <c r="F108" s="1">
        <v>1020202</v>
      </c>
      <c r="G108" s="1" t="s">
        <v>284</v>
      </c>
      <c r="H108" s="3" t="s">
        <v>47</v>
      </c>
      <c r="I108" s="4">
        <v>100000000</v>
      </c>
      <c r="J108" s="4">
        <v>100000000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100000000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78571513.579999998</v>
      </c>
      <c r="X108" s="4">
        <v>0</v>
      </c>
      <c r="Y108" s="4">
        <v>78571513.579999998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78571513.579999998</v>
      </c>
      <c r="AG108" s="4">
        <v>0</v>
      </c>
      <c r="AH108" s="4">
        <v>78571513.579999998</v>
      </c>
      <c r="AI108" s="4">
        <v>78571513.579999998</v>
      </c>
      <c r="AJ108" s="5">
        <f t="shared" si="1"/>
        <v>0.78571513579999996</v>
      </c>
      <c r="AK108" s="4">
        <v>0</v>
      </c>
      <c r="AL108" s="4">
        <v>0</v>
      </c>
      <c r="AM108" s="4">
        <v>78571513.579999998</v>
      </c>
      <c r="AN108" s="4">
        <v>78571513.579999998</v>
      </c>
      <c r="AO108" s="4">
        <v>0</v>
      </c>
      <c r="AP108" s="4">
        <v>78571513.579999998</v>
      </c>
      <c r="AQ108" s="4">
        <v>0</v>
      </c>
      <c r="AR108" s="4">
        <v>0</v>
      </c>
      <c r="AS108" s="4" t="s">
        <v>77</v>
      </c>
    </row>
    <row r="109" spans="1:45" ht="120" hidden="1" x14ac:dyDescent="0.25">
      <c r="A109" s="1">
        <v>2023</v>
      </c>
      <c r="B109" s="1">
        <v>401</v>
      </c>
      <c r="C109" s="1">
        <v>1020202</v>
      </c>
      <c r="D109" s="1">
        <v>200</v>
      </c>
      <c r="E109" s="1" t="s">
        <v>285</v>
      </c>
      <c r="F109" s="1">
        <v>1020202</v>
      </c>
      <c r="G109" s="1" t="s">
        <v>284</v>
      </c>
      <c r="H109" s="3" t="s">
        <v>47</v>
      </c>
      <c r="I109" s="4">
        <v>0</v>
      </c>
      <c r="J109" s="4">
        <v>0</v>
      </c>
      <c r="K109" s="4">
        <v>9437561732.6800003</v>
      </c>
      <c r="L109" s="4">
        <v>0</v>
      </c>
      <c r="M109" s="4">
        <v>9437561732.6800003</v>
      </c>
      <c r="N109" s="4">
        <v>9437561732.6800003</v>
      </c>
      <c r="O109" s="4">
        <v>0</v>
      </c>
      <c r="P109" s="4">
        <v>9437561732.6800003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5124289824</v>
      </c>
      <c r="X109" s="4">
        <v>0</v>
      </c>
      <c r="Y109" s="4">
        <v>5124289824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5124289824</v>
      </c>
      <c r="AG109" s="4">
        <v>0</v>
      </c>
      <c r="AH109" s="4">
        <v>5124289824</v>
      </c>
      <c r="AI109" s="4">
        <v>5124289824</v>
      </c>
      <c r="AJ109" s="5">
        <f t="shared" si="1"/>
        <v>0.54296755551339282</v>
      </c>
      <c r="AK109" s="4">
        <v>0</v>
      </c>
      <c r="AL109" s="4">
        <v>0</v>
      </c>
      <c r="AM109" s="4">
        <v>5124289824</v>
      </c>
      <c r="AN109" s="4">
        <v>5124289824</v>
      </c>
      <c r="AO109" s="4">
        <v>0</v>
      </c>
      <c r="AP109" s="4">
        <v>5124289824</v>
      </c>
      <c r="AQ109" s="4">
        <v>0</v>
      </c>
      <c r="AR109" s="4">
        <v>0</v>
      </c>
      <c r="AS109" s="4" t="s">
        <v>286</v>
      </c>
    </row>
    <row r="110" spans="1:45" ht="120" hidden="1" x14ac:dyDescent="0.25">
      <c r="A110" s="1">
        <v>2023</v>
      </c>
      <c r="B110" s="1">
        <v>401</v>
      </c>
      <c r="C110" s="1">
        <v>10205</v>
      </c>
      <c r="D110" s="1" t="s">
        <v>44</v>
      </c>
      <c r="E110" s="1" t="s">
        <v>287</v>
      </c>
      <c r="F110" s="1">
        <v>10205</v>
      </c>
      <c r="G110" s="1" t="s">
        <v>288</v>
      </c>
      <c r="H110" s="3" t="s">
        <v>47</v>
      </c>
      <c r="I110" s="4">
        <v>465170799</v>
      </c>
      <c r="J110" s="4">
        <v>465170799</v>
      </c>
      <c r="K110" s="4">
        <v>3244029275</v>
      </c>
      <c r="L110" s="4">
        <v>0</v>
      </c>
      <c r="M110" s="4">
        <v>3244029275</v>
      </c>
      <c r="N110" s="4">
        <v>3244029275</v>
      </c>
      <c r="O110" s="4">
        <v>0</v>
      </c>
      <c r="P110" s="4">
        <v>3709200074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4212696978.9699998</v>
      </c>
      <c r="X110" s="4">
        <v>630435369.76999998</v>
      </c>
      <c r="Y110" s="4">
        <v>3582261609.1999998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4212696978.9699998</v>
      </c>
      <c r="AG110" s="4">
        <v>630435369.76999998</v>
      </c>
      <c r="AH110" s="4">
        <v>3582261609.1999998</v>
      </c>
      <c r="AI110" s="4">
        <v>3582261609.1999998</v>
      </c>
      <c r="AJ110" s="5">
        <f t="shared" si="1"/>
        <v>0.96577740152390601</v>
      </c>
      <c r="AK110" s="4">
        <v>0</v>
      </c>
      <c r="AL110" s="4">
        <v>0</v>
      </c>
      <c r="AM110" s="4">
        <v>3582261609.1999998</v>
      </c>
      <c r="AN110" s="4">
        <v>4212696978.9699998</v>
      </c>
      <c r="AO110" s="4">
        <v>630435369.76999998</v>
      </c>
      <c r="AP110" s="4">
        <v>4212696978.9699998</v>
      </c>
      <c r="AQ110" s="4">
        <v>0</v>
      </c>
      <c r="AR110" s="4">
        <v>630435369.76999998</v>
      </c>
      <c r="AS110" s="4" t="s">
        <v>48</v>
      </c>
    </row>
    <row r="111" spans="1:45" ht="120" hidden="1" x14ac:dyDescent="0.25">
      <c r="A111" s="1">
        <v>2023</v>
      </c>
      <c r="B111" s="1">
        <v>401</v>
      </c>
      <c r="C111" s="1">
        <v>1020502</v>
      </c>
      <c r="D111" s="1">
        <v>1</v>
      </c>
      <c r="E111" s="1" t="s">
        <v>289</v>
      </c>
      <c r="F111" s="1">
        <v>1020502</v>
      </c>
      <c r="G111" s="6" t="s">
        <v>290</v>
      </c>
      <c r="H111" s="3" t="s">
        <v>47</v>
      </c>
      <c r="I111" s="4">
        <v>465170799</v>
      </c>
      <c r="J111" s="4">
        <v>465170799</v>
      </c>
      <c r="K111" s="4">
        <v>3000000000</v>
      </c>
      <c r="L111" s="4">
        <v>0</v>
      </c>
      <c r="M111" s="4">
        <v>3000000000</v>
      </c>
      <c r="N111" s="4">
        <v>3000000000</v>
      </c>
      <c r="O111" s="4">
        <v>0</v>
      </c>
      <c r="P111" s="4">
        <v>3465170799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3512395988.0999999</v>
      </c>
      <c r="X111" s="4">
        <v>119698769.14</v>
      </c>
      <c r="Y111" s="4">
        <v>3392697218.96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3512395988.0999999</v>
      </c>
      <c r="AG111" s="4">
        <v>119698769.14</v>
      </c>
      <c r="AH111" s="4">
        <v>3392697218.96</v>
      </c>
      <c r="AI111" s="4">
        <v>3392697218.96</v>
      </c>
      <c r="AJ111" s="5">
        <f t="shared" si="1"/>
        <v>0.97908513483349369</v>
      </c>
      <c r="AK111" s="4">
        <v>0</v>
      </c>
      <c r="AL111" s="4">
        <v>0</v>
      </c>
      <c r="AM111" s="4">
        <v>3392697218.96</v>
      </c>
      <c r="AN111" s="4">
        <v>3512395988.0999999</v>
      </c>
      <c r="AO111" s="4">
        <v>119698769.14</v>
      </c>
      <c r="AP111" s="4">
        <v>3512395988.0999999</v>
      </c>
      <c r="AQ111" s="4">
        <v>0</v>
      </c>
      <c r="AR111" s="4">
        <v>119698769.14</v>
      </c>
      <c r="AS111" s="4" t="s">
        <v>77</v>
      </c>
    </row>
    <row r="112" spans="1:45" ht="15.95" hidden="1" customHeight="1" x14ac:dyDescent="0.25">
      <c r="A112" s="1">
        <v>2023</v>
      </c>
      <c r="B112" s="1">
        <v>401</v>
      </c>
      <c r="C112" s="1">
        <v>1020502</v>
      </c>
      <c r="D112" s="1">
        <v>19</v>
      </c>
      <c r="E112" s="1" t="s">
        <v>291</v>
      </c>
      <c r="F112" s="1">
        <v>1020502</v>
      </c>
      <c r="G112" s="1" t="s">
        <v>290</v>
      </c>
      <c r="H112" s="3" t="s">
        <v>47</v>
      </c>
      <c r="I112" s="4">
        <v>0</v>
      </c>
      <c r="J112" s="4">
        <v>0</v>
      </c>
      <c r="K112" s="4">
        <v>3480</v>
      </c>
      <c r="L112" s="4">
        <v>0</v>
      </c>
      <c r="M112" s="4">
        <v>3480</v>
      </c>
      <c r="N112" s="4">
        <v>3480</v>
      </c>
      <c r="O112" s="4">
        <v>0</v>
      </c>
      <c r="P112" s="4">
        <v>3480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7939.87</v>
      </c>
      <c r="X112" s="4">
        <v>0</v>
      </c>
      <c r="Y112" s="4">
        <v>7939.87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7939.87</v>
      </c>
      <c r="AG112" s="4">
        <v>0</v>
      </c>
      <c r="AH112" s="4">
        <v>7939.87</v>
      </c>
      <c r="AI112" s="4">
        <v>7939.87</v>
      </c>
      <c r="AJ112" s="5">
        <f t="shared" si="1"/>
        <v>2.2815718390804598</v>
      </c>
      <c r="AK112" s="4">
        <v>0</v>
      </c>
      <c r="AL112" s="4">
        <v>0</v>
      </c>
      <c r="AM112" s="4">
        <v>7939.87</v>
      </c>
      <c r="AN112" s="4">
        <v>7939.87</v>
      </c>
      <c r="AO112" s="4">
        <v>0</v>
      </c>
      <c r="AP112" s="4">
        <v>7939.87</v>
      </c>
      <c r="AQ112" s="4">
        <v>0</v>
      </c>
      <c r="AR112" s="4">
        <v>0</v>
      </c>
      <c r="AS112" s="4" t="s">
        <v>292</v>
      </c>
    </row>
    <row r="113" spans="1:45" ht="15.95" hidden="1" customHeight="1" x14ac:dyDescent="0.25">
      <c r="A113" s="1">
        <v>2023</v>
      </c>
      <c r="B113" s="1">
        <v>401</v>
      </c>
      <c r="C113" s="1">
        <v>1020502</v>
      </c>
      <c r="D113" s="1">
        <v>152</v>
      </c>
      <c r="E113" s="1" t="s">
        <v>293</v>
      </c>
      <c r="F113" s="1">
        <v>1020502</v>
      </c>
      <c r="G113" s="1" t="s">
        <v>290</v>
      </c>
      <c r="H113" s="3" t="s">
        <v>47</v>
      </c>
      <c r="I113" s="4">
        <v>0</v>
      </c>
      <c r="J113" s="4">
        <v>0</v>
      </c>
      <c r="K113" s="4">
        <v>10554</v>
      </c>
      <c r="L113" s="4">
        <v>0</v>
      </c>
      <c r="M113" s="4">
        <v>10554</v>
      </c>
      <c r="N113" s="4">
        <v>10554</v>
      </c>
      <c r="O113" s="4">
        <v>0</v>
      </c>
      <c r="P113" s="4">
        <v>10554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21368.27</v>
      </c>
      <c r="X113" s="4">
        <v>0</v>
      </c>
      <c r="Y113" s="4">
        <v>21368.27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21368.27</v>
      </c>
      <c r="AG113" s="4">
        <v>0</v>
      </c>
      <c r="AH113" s="4">
        <v>21368.27</v>
      </c>
      <c r="AI113" s="4">
        <v>21368.27</v>
      </c>
      <c r="AJ113" s="5">
        <f t="shared" si="1"/>
        <v>2.024660792116733</v>
      </c>
      <c r="AK113" s="4">
        <v>0</v>
      </c>
      <c r="AL113" s="4">
        <v>0</v>
      </c>
      <c r="AM113" s="4">
        <v>21368.27</v>
      </c>
      <c r="AN113" s="4">
        <v>21368.27</v>
      </c>
      <c r="AO113" s="4">
        <v>0</v>
      </c>
      <c r="AP113" s="4">
        <v>21368.27</v>
      </c>
      <c r="AQ113" s="4">
        <v>0</v>
      </c>
      <c r="AR113" s="4">
        <v>0</v>
      </c>
      <c r="AS113" s="4" t="s">
        <v>294</v>
      </c>
    </row>
    <row r="114" spans="1:45" ht="15.95" hidden="1" customHeight="1" x14ac:dyDescent="0.25">
      <c r="A114" s="1">
        <v>2023</v>
      </c>
      <c r="B114" s="1">
        <v>401</v>
      </c>
      <c r="C114" s="1">
        <v>1020502</v>
      </c>
      <c r="D114" s="1">
        <v>195</v>
      </c>
      <c r="E114" s="1" t="s">
        <v>295</v>
      </c>
      <c r="F114" s="1">
        <v>1020502</v>
      </c>
      <c r="G114" s="1" t="s">
        <v>290</v>
      </c>
      <c r="H114" s="3" t="s">
        <v>47</v>
      </c>
      <c r="I114" s="4">
        <v>0</v>
      </c>
      <c r="J114" s="4">
        <v>0</v>
      </c>
      <c r="K114" s="4">
        <v>311868</v>
      </c>
      <c r="L114" s="4">
        <v>0</v>
      </c>
      <c r="M114" s="4">
        <v>311868</v>
      </c>
      <c r="N114" s="4">
        <v>311868</v>
      </c>
      <c r="O114" s="4">
        <v>0</v>
      </c>
      <c r="P114" s="4">
        <v>311868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362202.71</v>
      </c>
      <c r="X114" s="4">
        <v>0</v>
      </c>
      <c r="Y114" s="4">
        <v>362202.71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362202.71</v>
      </c>
      <c r="AG114" s="4">
        <v>0</v>
      </c>
      <c r="AH114" s="4">
        <v>362202.71</v>
      </c>
      <c r="AI114" s="4">
        <v>362202.71</v>
      </c>
      <c r="AJ114" s="5">
        <f t="shared" si="1"/>
        <v>1.1613974822681392</v>
      </c>
      <c r="AK114" s="4">
        <v>0</v>
      </c>
      <c r="AL114" s="4">
        <v>0</v>
      </c>
      <c r="AM114" s="4">
        <v>362202.71</v>
      </c>
      <c r="AN114" s="4">
        <v>362202.71</v>
      </c>
      <c r="AO114" s="4">
        <v>0</v>
      </c>
      <c r="AP114" s="4">
        <v>362202.71</v>
      </c>
      <c r="AQ114" s="4">
        <v>0</v>
      </c>
      <c r="AR114" s="4">
        <v>0</v>
      </c>
      <c r="AS114" s="4" t="s">
        <v>296</v>
      </c>
    </row>
    <row r="115" spans="1:45" ht="15.95" hidden="1" customHeight="1" x14ac:dyDescent="0.25">
      <c r="A115" s="1">
        <v>2023</v>
      </c>
      <c r="B115" s="1">
        <v>401</v>
      </c>
      <c r="C115" s="1">
        <v>1020502</v>
      </c>
      <c r="D115" s="1">
        <v>198</v>
      </c>
      <c r="E115" s="1" t="s">
        <v>297</v>
      </c>
      <c r="F115" s="1">
        <v>1020502</v>
      </c>
      <c r="G115" s="1" t="s">
        <v>290</v>
      </c>
      <c r="H115" s="3" t="s">
        <v>47</v>
      </c>
      <c r="I115" s="4">
        <v>0</v>
      </c>
      <c r="J115" s="4">
        <v>0</v>
      </c>
      <c r="K115" s="4">
        <v>18722285</v>
      </c>
      <c r="L115" s="4">
        <v>0</v>
      </c>
      <c r="M115" s="4">
        <v>18722285</v>
      </c>
      <c r="N115" s="4">
        <v>18722285</v>
      </c>
      <c r="O115" s="4">
        <v>0</v>
      </c>
      <c r="P115" s="4">
        <v>18722285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34511419.82</v>
      </c>
      <c r="X115" s="4">
        <v>0</v>
      </c>
      <c r="Y115" s="4">
        <v>34511419.82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34511419.82</v>
      </c>
      <c r="AG115" s="4">
        <v>0</v>
      </c>
      <c r="AH115" s="4">
        <v>34511419.82</v>
      </c>
      <c r="AI115" s="4">
        <v>34511419.82</v>
      </c>
      <c r="AJ115" s="5">
        <f t="shared" si="1"/>
        <v>1.843333750127188</v>
      </c>
      <c r="AK115" s="4">
        <v>0</v>
      </c>
      <c r="AL115" s="4">
        <v>0</v>
      </c>
      <c r="AM115" s="4">
        <v>34511419.82</v>
      </c>
      <c r="AN115" s="4">
        <v>34511419.82</v>
      </c>
      <c r="AO115" s="4">
        <v>0</v>
      </c>
      <c r="AP115" s="4">
        <v>34511419.82</v>
      </c>
      <c r="AQ115" s="4">
        <v>0</v>
      </c>
      <c r="AR115" s="4">
        <v>0</v>
      </c>
      <c r="AS115" s="4" t="s">
        <v>298</v>
      </c>
    </row>
    <row r="116" spans="1:45" ht="15.95" hidden="1" customHeight="1" x14ac:dyDescent="0.25">
      <c r="A116" s="1">
        <v>2023</v>
      </c>
      <c r="B116" s="1">
        <v>401</v>
      </c>
      <c r="C116" s="1">
        <v>1020502</v>
      </c>
      <c r="D116" s="1">
        <v>221</v>
      </c>
      <c r="E116" s="1" t="s">
        <v>299</v>
      </c>
      <c r="F116" s="1">
        <v>1020502</v>
      </c>
      <c r="G116" s="1" t="s">
        <v>290</v>
      </c>
      <c r="H116" s="3" t="s">
        <v>47</v>
      </c>
      <c r="I116" s="4">
        <v>0</v>
      </c>
      <c r="J116" s="4">
        <v>0</v>
      </c>
      <c r="K116" s="4">
        <v>1024764</v>
      </c>
      <c r="L116" s="4">
        <v>0</v>
      </c>
      <c r="M116" s="4">
        <v>1024764</v>
      </c>
      <c r="N116" s="4">
        <v>1024764</v>
      </c>
      <c r="O116" s="4">
        <v>0</v>
      </c>
      <c r="P116" s="4">
        <v>1024764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2074763.58</v>
      </c>
      <c r="X116" s="4">
        <v>0</v>
      </c>
      <c r="Y116" s="4">
        <v>2074763.58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2074763.58</v>
      </c>
      <c r="AG116" s="4">
        <v>0</v>
      </c>
      <c r="AH116" s="4">
        <v>2074763.58</v>
      </c>
      <c r="AI116" s="4">
        <v>2074763.58</v>
      </c>
      <c r="AJ116" s="5">
        <f t="shared" si="1"/>
        <v>2.0246257479770953</v>
      </c>
      <c r="AK116" s="4">
        <v>0</v>
      </c>
      <c r="AL116" s="4">
        <v>0</v>
      </c>
      <c r="AM116" s="4">
        <v>2074763.58</v>
      </c>
      <c r="AN116" s="4">
        <v>2074763.58</v>
      </c>
      <c r="AO116" s="4">
        <v>0</v>
      </c>
      <c r="AP116" s="4">
        <v>2074763.58</v>
      </c>
      <c r="AQ116" s="4">
        <v>0</v>
      </c>
      <c r="AR116" s="4">
        <v>0</v>
      </c>
      <c r="AS116" s="4" t="s">
        <v>300</v>
      </c>
    </row>
    <row r="117" spans="1:45" ht="120" hidden="1" x14ac:dyDescent="0.25">
      <c r="A117" s="1">
        <v>2023</v>
      </c>
      <c r="B117" s="1">
        <v>401</v>
      </c>
      <c r="C117" s="1">
        <v>1020502</v>
      </c>
      <c r="D117" s="1">
        <v>222</v>
      </c>
      <c r="E117" s="1" t="s">
        <v>301</v>
      </c>
      <c r="F117" s="1">
        <v>1020502</v>
      </c>
      <c r="G117" s="1" t="s">
        <v>290</v>
      </c>
      <c r="H117" s="3" t="s">
        <v>47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1163003.74</v>
      </c>
      <c r="X117" s="4">
        <v>0</v>
      </c>
      <c r="Y117" s="4">
        <v>1163003.74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1163003.74</v>
      </c>
      <c r="AG117" s="4">
        <v>0</v>
      </c>
      <c r="AH117" s="4">
        <v>1163003.74</v>
      </c>
      <c r="AI117" s="4">
        <v>1163003.74</v>
      </c>
      <c r="AJ117" s="5" t="e">
        <f t="shared" si="1"/>
        <v>#DIV/0!</v>
      </c>
      <c r="AK117" s="4">
        <v>0</v>
      </c>
      <c r="AL117" s="4">
        <v>0</v>
      </c>
      <c r="AM117" s="4">
        <v>1163003.74</v>
      </c>
      <c r="AN117" s="4">
        <v>1163003.74</v>
      </c>
      <c r="AO117" s="4">
        <v>0</v>
      </c>
      <c r="AP117" s="4">
        <v>1163003.74</v>
      </c>
      <c r="AQ117" s="4">
        <v>0</v>
      </c>
      <c r="AR117" s="4">
        <v>0</v>
      </c>
      <c r="AS117" s="4" t="s">
        <v>302</v>
      </c>
    </row>
    <row r="118" spans="1:45" ht="15.95" hidden="1" customHeight="1" x14ac:dyDescent="0.25">
      <c r="A118" s="1">
        <v>2023</v>
      </c>
      <c r="B118" s="1">
        <v>401</v>
      </c>
      <c r="C118" s="1">
        <v>1020502</v>
      </c>
      <c r="D118" s="1">
        <v>223</v>
      </c>
      <c r="E118" s="1" t="s">
        <v>303</v>
      </c>
      <c r="F118" s="1">
        <v>1020502</v>
      </c>
      <c r="G118" s="1" t="s">
        <v>290</v>
      </c>
      <c r="H118" s="3" t="s">
        <v>47</v>
      </c>
      <c r="I118" s="4">
        <v>0</v>
      </c>
      <c r="J118" s="4">
        <v>0</v>
      </c>
      <c r="K118" s="4">
        <v>1125380</v>
      </c>
      <c r="L118" s="4">
        <v>0</v>
      </c>
      <c r="M118" s="4">
        <v>1125380</v>
      </c>
      <c r="N118" s="4">
        <v>1125380</v>
      </c>
      <c r="O118" s="4">
        <v>0</v>
      </c>
      <c r="P118" s="4">
        <v>1125380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1476910.2</v>
      </c>
      <c r="X118" s="4">
        <v>0</v>
      </c>
      <c r="Y118" s="4">
        <v>1476910.2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1476910.2</v>
      </c>
      <c r="AG118" s="4">
        <v>0</v>
      </c>
      <c r="AH118" s="4">
        <v>1476910.2</v>
      </c>
      <c r="AI118" s="4">
        <v>1476910.2</v>
      </c>
      <c r="AJ118" s="5">
        <f t="shared" si="1"/>
        <v>1.3123657786703158</v>
      </c>
      <c r="AK118" s="4">
        <v>0</v>
      </c>
      <c r="AL118" s="4">
        <v>0</v>
      </c>
      <c r="AM118" s="4">
        <v>1476910.2</v>
      </c>
      <c r="AN118" s="4">
        <v>1476910.2</v>
      </c>
      <c r="AO118" s="4">
        <v>0</v>
      </c>
      <c r="AP118" s="4">
        <v>1476910.2</v>
      </c>
      <c r="AQ118" s="4">
        <v>0</v>
      </c>
      <c r="AR118" s="4">
        <v>0</v>
      </c>
      <c r="AS118" s="4" t="s">
        <v>304</v>
      </c>
    </row>
    <row r="119" spans="1:45" ht="15.95" hidden="1" customHeight="1" x14ac:dyDescent="0.25">
      <c r="A119" s="1">
        <v>2023</v>
      </c>
      <c r="B119" s="1">
        <v>401</v>
      </c>
      <c r="C119" s="1">
        <v>1020502</v>
      </c>
      <c r="D119" s="1">
        <v>225</v>
      </c>
      <c r="E119" s="1" t="s">
        <v>305</v>
      </c>
      <c r="F119" s="1">
        <v>1020502</v>
      </c>
      <c r="G119" s="1" t="s">
        <v>290</v>
      </c>
      <c r="H119" s="3" t="s">
        <v>47</v>
      </c>
      <c r="I119" s="4">
        <v>0</v>
      </c>
      <c r="J119" s="4">
        <v>0</v>
      </c>
      <c r="K119" s="4">
        <v>97254</v>
      </c>
      <c r="L119" s="4">
        <v>0</v>
      </c>
      <c r="M119" s="4">
        <v>97254</v>
      </c>
      <c r="N119" s="4">
        <v>97254</v>
      </c>
      <c r="O119" s="4">
        <v>0</v>
      </c>
      <c r="P119" s="4">
        <v>97254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206374.46</v>
      </c>
      <c r="X119" s="4">
        <v>0</v>
      </c>
      <c r="Y119" s="4">
        <v>206374.46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206374.46</v>
      </c>
      <c r="AG119" s="4">
        <v>0</v>
      </c>
      <c r="AH119" s="4">
        <v>206374.46</v>
      </c>
      <c r="AI119" s="4">
        <v>206374.46</v>
      </c>
      <c r="AJ119" s="5">
        <f t="shared" si="1"/>
        <v>2.1220151356242414</v>
      </c>
      <c r="AK119" s="4">
        <v>0</v>
      </c>
      <c r="AL119" s="4">
        <v>0</v>
      </c>
      <c r="AM119" s="4">
        <v>206374.46</v>
      </c>
      <c r="AN119" s="4">
        <v>206374.46</v>
      </c>
      <c r="AO119" s="4">
        <v>0</v>
      </c>
      <c r="AP119" s="4">
        <v>206374.46</v>
      </c>
      <c r="AQ119" s="4">
        <v>0</v>
      </c>
      <c r="AR119" s="4">
        <v>0</v>
      </c>
      <c r="AS119" s="4" t="s">
        <v>306</v>
      </c>
    </row>
    <row r="120" spans="1:45" ht="15.95" hidden="1" customHeight="1" x14ac:dyDescent="0.25">
      <c r="A120" s="1">
        <v>2023</v>
      </c>
      <c r="B120" s="1">
        <v>401</v>
      </c>
      <c r="C120" s="1">
        <v>1020502</v>
      </c>
      <c r="D120" s="1">
        <v>226</v>
      </c>
      <c r="E120" s="1" t="s">
        <v>307</v>
      </c>
      <c r="F120" s="1">
        <v>1020502</v>
      </c>
      <c r="G120" s="1" t="s">
        <v>290</v>
      </c>
      <c r="H120" s="3" t="s">
        <v>47</v>
      </c>
      <c r="I120" s="4">
        <v>0</v>
      </c>
      <c r="J120" s="4">
        <v>0</v>
      </c>
      <c r="K120" s="4">
        <v>818057</v>
      </c>
      <c r="L120" s="4">
        <v>0</v>
      </c>
      <c r="M120" s="4">
        <v>818057</v>
      </c>
      <c r="N120" s="4">
        <v>818057</v>
      </c>
      <c r="O120" s="4">
        <v>0</v>
      </c>
      <c r="P120" s="4">
        <v>818057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1565129.79</v>
      </c>
      <c r="X120" s="4">
        <v>0</v>
      </c>
      <c r="Y120" s="4">
        <v>1565129.79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1565129.79</v>
      </c>
      <c r="AG120" s="4">
        <v>0</v>
      </c>
      <c r="AH120" s="4">
        <v>1565129.79</v>
      </c>
      <c r="AI120" s="4">
        <v>1565129.79</v>
      </c>
      <c r="AJ120" s="5">
        <f t="shared" si="1"/>
        <v>1.9132282836037098</v>
      </c>
      <c r="AK120" s="4">
        <v>0</v>
      </c>
      <c r="AL120" s="4">
        <v>0</v>
      </c>
      <c r="AM120" s="4">
        <v>1565129.79</v>
      </c>
      <c r="AN120" s="4">
        <v>1565129.79</v>
      </c>
      <c r="AO120" s="4">
        <v>0</v>
      </c>
      <c r="AP120" s="4">
        <v>1565129.79</v>
      </c>
      <c r="AQ120" s="4">
        <v>0</v>
      </c>
      <c r="AR120" s="4">
        <v>0</v>
      </c>
      <c r="AS120" s="4" t="s">
        <v>308</v>
      </c>
    </row>
    <row r="121" spans="1:45" ht="15.95" hidden="1" customHeight="1" x14ac:dyDescent="0.25">
      <c r="A121" s="1">
        <v>2023</v>
      </c>
      <c r="B121" s="1">
        <v>401</v>
      </c>
      <c r="C121" s="1">
        <v>1020502</v>
      </c>
      <c r="D121" s="1">
        <v>307</v>
      </c>
      <c r="E121" s="1" t="s">
        <v>309</v>
      </c>
      <c r="F121" s="1">
        <v>1020502</v>
      </c>
      <c r="G121" s="1" t="s">
        <v>290</v>
      </c>
      <c r="H121" s="3" t="s">
        <v>47</v>
      </c>
      <c r="I121" s="4">
        <v>0</v>
      </c>
      <c r="J121" s="4">
        <v>0</v>
      </c>
      <c r="K121" s="4">
        <v>2976462</v>
      </c>
      <c r="L121" s="4">
        <v>0</v>
      </c>
      <c r="M121" s="4">
        <v>2976462</v>
      </c>
      <c r="N121" s="4">
        <v>2976462</v>
      </c>
      <c r="O121" s="4">
        <v>0</v>
      </c>
      <c r="P121" s="4">
        <v>2976462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4776294</v>
      </c>
      <c r="X121" s="4">
        <v>0</v>
      </c>
      <c r="Y121" s="4">
        <v>4776294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4776294</v>
      </c>
      <c r="AG121" s="4">
        <v>0</v>
      </c>
      <c r="AH121" s="4">
        <v>4776294</v>
      </c>
      <c r="AI121" s="4">
        <v>4776294</v>
      </c>
      <c r="AJ121" s="5">
        <f t="shared" si="1"/>
        <v>1.6046883850692533</v>
      </c>
      <c r="AK121" s="4">
        <v>0</v>
      </c>
      <c r="AL121" s="4">
        <v>0</v>
      </c>
      <c r="AM121" s="4">
        <v>4776294</v>
      </c>
      <c r="AN121" s="4">
        <v>4776294</v>
      </c>
      <c r="AO121" s="4">
        <v>0</v>
      </c>
      <c r="AP121" s="4">
        <v>4776294</v>
      </c>
      <c r="AQ121" s="4">
        <v>0</v>
      </c>
      <c r="AR121" s="4">
        <v>0</v>
      </c>
      <c r="AS121" s="4" t="s">
        <v>310</v>
      </c>
    </row>
    <row r="122" spans="1:45" ht="120" hidden="1" x14ac:dyDescent="0.25">
      <c r="A122" s="1">
        <v>2023</v>
      </c>
      <c r="B122" s="1">
        <v>401</v>
      </c>
      <c r="C122" s="1">
        <v>1020502</v>
      </c>
      <c r="D122" s="1">
        <v>443</v>
      </c>
      <c r="E122" s="1" t="s">
        <v>311</v>
      </c>
      <c r="F122" s="1">
        <v>1020502</v>
      </c>
      <c r="G122" s="1" t="s">
        <v>290</v>
      </c>
      <c r="H122" s="3" t="s">
        <v>47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5" t="e">
        <f t="shared" si="1"/>
        <v>#DIV/0!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 t="s">
        <v>312</v>
      </c>
    </row>
    <row r="123" spans="1:45" ht="15.95" hidden="1" customHeight="1" x14ac:dyDescent="0.25">
      <c r="A123" s="1">
        <v>2023</v>
      </c>
      <c r="B123" s="1">
        <v>401</v>
      </c>
      <c r="C123" s="1">
        <v>1020502</v>
      </c>
      <c r="D123" s="1">
        <v>502</v>
      </c>
      <c r="E123" s="1" t="s">
        <v>313</v>
      </c>
      <c r="F123" s="1">
        <v>1020502</v>
      </c>
      <c r="G123" s="1" t="s">
        <v>290</v>
      </c>
      <c r="H123" s="3" t="s">
        <v>47</v>
      </c>
      <c r="I123" s="4">
        <v>0</v>
      </c>
      <c r="J123" s="4">
        <v>0</v>
      </c>
      <c r="K123" s="4">
        <v>495</v>
      </c>
      <c r="L123" s="4">
        <v>0</v>
      </c>
      <c r="M123" s="4">
        <v>495</v>
      </c>
      <c r="N123" s="4">
        <v>495</v>
      </c>
      <c r="O123" s="4">
        <v>0</v>
      </c>
      <c r="P123" s="4">
        <v>495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1765.42</v>
      </c>
      <c r="X123" s="4">
        <v>0</v>
      </c>
      <c r="Y123" s="4">
        <v>1765.42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1765.42</v>
      </c>
      <c r="AG123" s="4">
        <v>0</v>
      </c>
      <c r="AH123" s="4">
        <v>1765.42</v>
      </c>
      <c r="AI123" s="4">
        <v>1765.42</v>
      </c>
      <c r="AJ123" s="5">
        <f t="shared" si="1"/>
        <v>3.5665050505050506</v>
      </c>
      <c r="AK123" s="4">
        <v>0</v>
      </c>
      <c r="AL123" s="4">
        <v>0</v>
      </c>
      <c r="AM123" s="4">
        <v>1765.42</v>
      </c>
      <c r="AN123" s="4">
        <v>1765.42</v>
      </c>
      <c r="AO123" s="4">
        <v>0</v>
      </c>
      <c r="AP123" s="4">
        <v>1765.42</v>
      </c>
      <c r="AQ123" s="4">
        <v>0</v>
      </c>
      <c r="AR123" s="4">
        <v>0</v>
      </c>
      <c r="AS123" s="4" t="s">
        <v>314</v>
      </c>
    </row>
    <row r="124" spans="1:45" ht="15.95" hidden="1" customHeight="1" x14ac:dyDescent="0.25">
      <c r="A124" s="1">
        <v>2023</v>
      </c>
      <c r="B124" s="1">
        <v>401</v>
      </c>
      <c r="C124" s="1">
        <v>1020502</v>
      </c>
      <c r="D124" s="1">
        <v>635</v>
      </c>
      <c r="E124" s="1" t="s">
        <v>315</v>
      </c>
      <c r="F124" s="1">
        <v>1020502</v>
      </c>
      <c r="G124" s="1" t="s">
        <v>290</v>
      </c>
      <c r="H124" s="3" t="s">
        <v>47</v>
      </c>
      <c r="I124" s="4">
        <v>0</v>
      </c>
      <c r="J124" s="4">
        <v>0</v>
      </c>
      <c r="K124" s="4">
        <v>201718</v>
      </c>
      <c r="L124" s="4">
        <v>0</v>
      </c>
      <c r="M124" s="4">
        <v>201718</v>
      </c>
      <c r="N124" s="4">
        <v>201718</v>
      </c>
      <c r="O124" s="4">
        <v>0</v>
      </c>
      <c r="P124" s="4">
        <v>201718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649901.03</v>
      </c>
      <c r="X124" s="4">
        <v>251966.63</v>
      </c>
      <c r="Y124" s="4">
        <v>397934.4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649901.03</v>
      </c>
      <c r="AG124" s="4">
        <v>251966.63</v>
      </c>
      <c r="AH124" s="4">
        <v>397934.4</v>
      </c>
      <c r="AI124" s="4">
        <v>397934.4</v>
      </c>
      <c r="AJ124" s="5">
        <f t="shared" si="1"/>
        <v>1.9727262812441131</v>
      </c>
      <c r="AK124" s="4">
        <v>0</v>
      </c>
      <c r="AL124" s="4">
        <v>0</v>
      </c>
      <c r="AM124" s="4">
        <v>397934.4</v>
      </c>
      <c r="AN124" s="4">
        <v>649901.03</v>
      </c>
      <c r="AO124" s="4">
        <v>251966.63</v>
      </c>
      <c r="AP124" s="4">
        <v>649901.03</v>
      </c>
      <c r="AQ124" s="4">
        <v>0</v>
      </c>
      <c r="AR124" s="4">
        <v>251966.63</v>
      </c>
      <c r="AS124" s="4" t="s">
        <v>316</v>
      </c>
    </row>
    <row r="125" spans="1:45" ht="120" hidden="1" x14ac:dyDescent="0.25">
      <c r="A125" s="1">
        <v>2023</v>
      </c>
      <c r="B125" s="1">
        <v>401</v>
      </c>
      <c r="C125" s="1">
        <v>1020502</v>
      </c>
      <c r="D125" s="1">
        <v>702</v>
      </c>
      <c r="E125" s="1" t="s">
        <v>317</v>
      </c>
      <c r="F125" s="1">
        <v>1020502</v>
      </c>
      <c r="G125" s="1" t="s">
        <v>290</v>
      </c>
      <c r="H125" s="3" t="s">
        <v>47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5" t="e">
        <f t="shared" si="1"/>
        <v>#DIV/0!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 t="s">
        <v>318</v>
      </c>
    </row>
    <row r="126" spans="1:45" ht="15.95" hidden="1" customHeight="1" x14ac:dyDescent="0.25">
      <c r="A126" s="1">
        <v>2023</v>
      </c>
      <c r="B126" s="1">
        <v>401</v>
      </c>
      <c r="C126" s="1">
        <v>1020502</v>
      </c>
      <c r="D126" s="1">
        <v>947</v>
      </c>
      <c r="E126" s="1" t="s">
        <v>319</v>
      </c>
      <c r="F126" s="1">
        <v>1020502</v>
      </c>
      <c r="G126" s="1" t="s">
        <v>290</v>
      </c>
      <c r="H126" s="3" t="s">
        <v>47</v>
      </c>
      <c r="I126" s="4">
        <v>0</v>
      </c>
      <c r="J126" s="4">
        <v>0</v>
      </c>
      <c r="K126" s="4">
        <v>318240</v>
      </c>
      <c r="L126" s="4">
        <v>0</v>
      </c>
      <c r="M126" s="4">
        <v>318240</v>
      </c>
      <c r="N126" s="4">
        <v>318240</v>
      </c>
      <c r="O126" s="4">
        <v>0</v>
      </c>
      <c r="P126" s="4">
        <v>318240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517835.14</v>
      </c>
      <c r="X126" s="4">
        <v>0</v>
      </c>
      <c r="Y126" s="4">
        <v>517835.14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517835.14</v>
      </c>
      <c r="AG126" s="4">
        <v>0</v>
      </c>
      <c r="AH126" s="4">
        <v>517835.14</v>
      </c>
      <c r="AI126" s="4">
        <v>517835.14</v>
      </c>
      <c r="AJ126" s="5">
        <f t="shared" si="1"/>
        <v>1.6271843262946204</v>
      </c>
      <c r="AK126" s="4">
        <v>0</v>
      </c>
      <c r="AL126" s="4">
        <v>0</v>
      </c>
      <c r="AM126" s="4">
        <v>517835.14</v>
      </c>
      <c r="AN126" s="4">
        <v>517835.14</v>
      </c>
      <c r="AO126" s="4">
        <v>0</v>
      </c>
      <c r="AP126" s="4">
        <v>517835.14</v>
      </c>
      <c r="AQ126" s="4">
        <v>0</v>
      </c>
      <c r="AR126" s="4">
        <v>0</v>
      </c>
      <c r="AS126" s="4" t="s">
        <v>320</v>
      </c>
    </row>
    <row r="127" spans="1:45" ht="15.95" hidden="1" customHeight="1" x14ac:dyDescent="0.25">
      <c r="A127" s="1">
        <v>2023</v>
      </c>
      <c r="B127" s="1">
        <v>401</v>
      </c>
      <c r="C127" s="1">
        <v>1020502</v>
      </c>
      <c r="D127" s="1">
        <v>951</v>
      </c>
      <c r="E127" s="1" t="s">
        <v>321</v>
      </c>
      <c r="F127" s="1">
        <v>1020502</v>
      </c>
      <c r="G127" s="1" t="s">
        <v>290</v>
      </c>
      <c r="H127" s="3" t="s">
        <v>47</v>
      </c>
      <c r="I127" s="4">
        <v>0</v>
      </c>
      <c r="J127" s="4">
        <v>0</v>
      </c>
      <c r="K127" s="4">
        <v>41223926</v>
      </c>
      <c r="L127" s="4">
        <v>0</v>
      </c>
      <c r="M127" s="4">
        <v>41223926</v>
      </c>
      <c r="N127" s="4">
        <v>41223926</v>
      </c>
      <c r="O127" s="4">
        <v>0</v>
      </c>
      <c r="P127" s="4">
        <v>41223926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81214956.819999993</v>
      </c>
      <c r="X127" s="4">
        <v>9055103</v>
      </c>
      <c r="Y127" s="4">
        <v>72159853.819999993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81214956.819999993</v>
      </c>
      <c r="AG127" s="4">
        <v>9055103</v>
      </c>
      <c r="AH127" s="4">
        <v>72159853.819999993</v>
      </c>
      <c r="AI127" s="4">
        <v>72159853.819999993</v>
      </c>
      <c r="AJ127" s="5">
        <f t="shared" si="1"/>
        <v>1.7504362350155585</v>
      </c>
      <c r="AK127" s="4">
        <v>0</v>
      </c>
      <c r="AL127" s="4">
        <v>0</v>
      </c>
      <c r="AM127" s="4">
        <v>72159853.819999993</v>
      </c>
      <c r="AN127" s="4">
        <v>81214956.819999993</v>
      </c>
      <c r="AO127" s="4">
        <v>9055103</v>
      </c>
      <c r="AP127" s="4">
        <v>81214956.819999993</v>
      </c>
      <c r="AQ127" s="4">
        <v>0</v>
      </c>
      <c r="AR127" s="4">
        <v>9055103</v>
      </c>
      <c r="AS127" s="4" t="s">
        <v>322</v>
      </c>
    </row>
    <row r="128" spans="1:45" ht="120" hidden="1" x14ac:dyDescent="0.25">
      <c r="A128" s="1">
        <v>2023</v>
      </c>
      <c r="B128" s="1">
        <v>401</v>
      </c>
      <c r="C128" s="1">
        <v>1020502</v>
      </c>
      <c r="D128" s="1">
        <v>953</v>
      </c>
      <c r="E128" s="1" t="s">
        <v>323</v>
      </c>
      <c r="F128" s="1">
        <v>1020502</v>
      </c>
      <c r="G128" s="1" t="s">
        <v>290</v>
      </c>
      <c r="H128" s="3" t="s">
        <v>47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135220674</v>
      </c>
      <c r="X128" s="4">
        <v>67610337</v>
      </c>
      <c r="Y128" s="4">
        <v>67610337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135220674</v>
      </c>
      <c r="AG128" s="4">
        <v>67610337</v>
      </c>
      <c r="AH128" s="4">
        <v>67610337</v>
      </c>
      <c r="AI128" s="4">
        <v>67610337</v>
      </c>
      <c r="AJ128" s="5" t="e">
        <f t="shared" si="1"/>
        <v>#DIV/0!</v>
      </c>
      <c r="AK128" s="4">
        <v>0</v>
      </c>
      <c r="AL128" s="4">
        <v>0</v>
      </c>
      <c r="AM128" s="4">
        <v>67610337</v>
      </c>
      <c r="AN128" s="4">
        <v>135220674</v>
      </c>
      <c r="AO128" s="4">
        <v>67610337</v>
      </c>
      <c r="AP128" s="4">
        <v>135220674</v>
      </c>
      <c r="AQ128" s="4">
        <v>0</v>
      </c>
      <c r="AR128" s="4">
        <v>67610337</v>
      </c>
      <c r="AS128" s="4" t="s">
        <v>222</v>
      </c>
    </row>
    <row r="129" spans="1:45" ht="120" hidden="1" x14ac:dyDescent="0.25">
      <c r="A129" s="1">
        <v>2023</v>
      </c>
      <c r="B129" s="1">
        <v>401</v>
      </c>
      <c r="C129" s="1">
        <v>1020502</v>
      </c>
      <c r="D129" s="1">
        <v>955</v>
      </c>
      <c r="E129" s="1" t="s">
        <v>324</v>
      </c>
      <c r="F129" s="1">
        <v>1020502</v>
      </c>
      <c r="G129" s="1" t="s">
        <v>290</v>
      </c>
      <c r="H129" s="3" t="s">
        <v>47</v>
      </c>
      <c r="I129" s="4">
        <v>0</v>
      </c>
      <c r="J129" s="4">
        <v>0</v>
      </c>
      <c r="K129" s="4">
        <v>177057492</v>
      </c>
      <c r="L129" s="4">
        <v>0</v>
      </c>
      <c r="M129" s="4">
        <v>177057492</v>
      </c>
      <c r="N129" s="4">
        <v>177057492</v>
      </c>
      <c r="O129" s="4">
        <v>0</v>
      </c>
      <c r="P129" s="4">
        <v>177057492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434316697.50999999</v>
      </c>
      <c r="X129" s="4">
        <v>433819194</v>
      </c>
      <c r="Y129" s="4">
        <v>497503.51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434316697.50999999</v>
      </c>
      <c r="AG129" s="4">
        <v>433819194</v>
      </c>
      <c r="AH129" s="4">
        <v>497503.51</v>
      </c>
      <c r="AI129" s="4">
        <v>497503.51</v>
      </c>
      <c r="AJ129" s="5">
        <f t="shared" si="1"/>
        <v>2.8098416191278705E-3</v>
      </c>
      <c r="AK129" s="4">
        <v>0</v>
      </c>
      <c r="AL129" s="4">
        <v>0</v>
      </c>
      <c r="AM129" s="4">
        <v>497503.51</v>
      </c>
      <c r="AN129" s="4">
        <v>434316697.50999999</v>
      </c>
      <c r="AO129" s="4">
        <v>433819194</v>
      </c>
      <c r="AP129" s="4">
        <v>434316697.50999999</v>
      </c>
      <c r="AQ129" s="4">
        <v>0</v>
      </c>
      <c r="AR129" s="4">
        <v>433819194</v>
      </c>
      <c r="AS129" s="4" t="s">
        <v>325</v>
      </c>
    </row>
    <row r="130" spans="1:45" ht="120" hidden="1" x14ac:dyDescent="0.25">
      <c r="A130" s="1">
        <v>2023</v>
      </c>
      <c r="B130" s="1">
        <v>401</v>
      </c>
      <c r="C130" s="1">
        <v>1020502</v>
      </c>
      <c r="D130" s="1">
        <v>980</v>
      </c>
      <c r="E130" s="1" t="s">
        <v>326</v>
      </c>
      <c r="F130" s="1">
        <v>1020502</v>
      </c>
      <c r="G130" s="1" t="s">
        <v>290</v>
      </c>
      <c r="H130" s="3" t="s">
        <v>47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1726396.1</v>
      </c>
      <c r="X130" s="4">
        <v>0</v>
      </c>
      <c r="Y130" s="4">
        <v>1726396.1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1726396.1</v>
      </c>
      <c r="AG130" s="4">
        <v>0</v>
      </c>
      <c r="AH130" s="4">
        <v>1726396.1</v>
      </c>
      <c r="AI130" s="4">
        <v>1726396.1</v>
      </c>
      <c r="AJ130" s="5" t="e">
        <f t="shared" si="1"/>
        <v>#DIV/0!</v>
      </c>
      <c r="AK130" s="4">
        <v>0</v>
      </c>
      <c r="AL130" s="4">
        <v>0</v>
      </c>
      <c r="AM130" s="4">
        <v>1726396.1</v>
      </c>
      <c r="AN130" s="4">
        <v>1726396.1</v>
      </c>
      <c r="AO130" s="4">
        <v>0</v>
      </c>
      <c r="AP130" s="4">
        <v>1726396.1</v>
      </c>
      <c r="AQ130" s="4">
        <v>0</v>
      </c>
      <c r="AR130" s="4">
        <v>0</v>
      </c>
      <c r="AS130" s="4" t="s">
        <v>327</v>
      </c>
    </row>
    <row r="131" spans="1:45" ht="15.95" hidden="1" customHeight="1" x14ac:dyDescent="0.25">
      <c r="A131" s="1">
        <v>2023</v>
      </c>
      <c r="B131" s="1">
        <v>401</v>
      </c>
      <c r="C131" s="1">
        <v>1020502</v>
      </c>
      <c r="D131" s="1">
        <v>998</v>
      </c>
      <c r="E131" s="1" t="s">
        <v>328</v>
      </c>
      <c r="F131" s="1">
        <v>1020502</v>
      </c>
      <c r="G131" s="1" t="s">
        <v>290</v>
      </c>
      <c r="H131" s="3" t="s">
        <v>47</v>
      </c>
      <c r="I131" s="4">
        <v>0</v>
      </c>
      <c r="J131" s="4">
        <v>0</v>
      </c>
      <c r="K131" s="4">
        <v>137300</v>
      </c>
      <c r="L131" s="4">
        <v>0</v>
      </c>
      <c r="M131" s="4">
        <v>137300</v>
      </c>
      <c r="N131" s="4">
        <v>137300</v>
      </c>
      <c r="O131" s="4">
        <v>0</v>
      </c>
      <c r="P131" s="4">
        <v>137300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487358.41</v>
      </c>
      <c r="X131" s="4">
        <v>0</v>
      </c>
      <c r="Y131" s="4">
        <v>487358.41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487358.41</v>
      </c>
      <c r="AG131" s="4">
        <v>0</v>
      </c>
      <c r="AH131" s="4">
        <v>487358.41</v>
      </c>
      <c r="AI131" s="4">
        <v>487358.41</v>
      </c>
      <c r="AJ131" s="5">
        <f t="shared" ref="AJ131:AJ194" si="2">AI131/P131</f>
        <v>3.5495878368536049</v>
      </c>
      <c r="AK131" s="4">
        <v>0</v>
      </c>
      <c r="AL131" s="4">
        <v>0</v>
      </c>
      <c r="AM131" s="4">
        <v>487358.41</v>
      </c>
      <c r="AN131" s="4">
        <v>487358.41</v>
      </c>
      <c r="AO131" s="4">
        <v>0</v>
      </c>
      <c r="AP131" s="4">
        <v>487358.41</v>
      </c>
      <c r="AQ131" s="4">
        <v>0</v>
      </c>
      <c r="AR131" s="4">
        <v>0</v>
      </c>
      <c r="AS131" s="4" t="s">
        <v>329</v>
      </c>
    </row>
    <row r="132" spans="1:45" ht="120" hidden="1" x14ac:dyDescent="0.25">
      <c r="A132" s="1">
        <v>2023</v>
      </c>
      <c r="B132" s="1">
        <v>401</v>
      </c>
      <c r="C132" s="1">
        <v>10207</v>
      </c>
      <c r="D132" s="1" t="s">
        <v>44</v>
      </c>
      <c r="E132" s="1" t="s">
        <v>330</v>
      </c>
      <c r="F132" s="1">
        <v>10207</v>
      </c>
      <c r="G132" s="1" t="s">
        <v>331</v>
      </c>
      <c r="H132" s="3" t="s">
        <v>47</v>
      </c>
      <c r="I132" s="4">
        <v>48000000000</v>
      </c>
      <c r="J132" s="4">
        <v>48000000000</v>
      </c>
      <c r="K132" s="4">
        <v>25728168637</v>
      </c>
      <c r="L132" s="4">
        <v>0</v>
      </c>
      <c r="M132" s="4">
        <v>25728168637</v>
      </c>
      <c r="N132" s="4">
        <v>25728168637</v>
      </c>
      <c r="O132" s="4">
        <v>0</v>
      </c>
      <c r="P132" s="4">
        <v>73728168637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24727000000</v>
      </c>
      <c r="X132" s="4">
        <v>0</v>
      </c>
      <c r="Y132" s="4">
        <v>24727000000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24727000000</v>
      </c>
      <c r="AG132" s="4">
        <v>0</v>
      </c>
      <c r="AH132" s="4">
        <v>24727000000</v>
      </c>
      <c r="AI132" s="4">
        <v>24727000000</v>
      </c>
      <c r="AJ132" s="5">
        <f t="shared" si="2"/>
        <v>0.33538063479839259</v>
      </c>
      <c r="AK132" s="4">
        <v>0</v>
      </c>
      <c r="AL132" s="4">
        <v>0</v>
      </c>
      <c r="AM132" s="4">
        <v>24727000000</v>
      </c>
      <c r="AN132" s="4">
        <v>24727000000</v>
      </c>
      <c r="AO132" s="4">
        <v>0</v>
      </c>
      <c r="AP132" s="4">
        <v>24727000000</v>
      </c>
      <c r="AQ132" s="4">
        <v>0</v>
      </c>
      <c r="AR132" s="4">
        <v>0</v>
      </c>
      <c r="AS132" s="4" t="s">
        <v>48</v>
      </c>
    </row>
    <row r="133" spans="1:45" ht="120" hidden="1" x14ac:dyDescent="0.25">
      <c r="A133" s="1">
        <v>2023</v>
      </c>
      <c r="B133" s="1">
        <v>401</v>
      </c>
      <c r="C133" s="1">
        <v>1020701</v>
      </c>
      <c r="D133" s="1" t="s">
        <v>44</v>
      </c>
      <c r="E133" s="1" t="s">
        <v>332</v>
      </c>
      <c r="F133" s="1">
        <v>1020701</v>
      </c>
      <c r="G133" s="1" t="s">
        <v>333</v>
      </c>
      <c r="H133" s="3" t="s">
        <v>47</v>
      </c>
      <c r="I133" s="4">
        <v>48000000000</v>
      </c>
      <c r="J133" s="4">
        <v>48000000000</v>
      </c>
      <c r="K133" s="4">
        <v>25728168637</v>
      </c>
      <c r="L133" s="4">
        <v>0</v>
      </c>
      <c r="M133" s="4">
        <v>25728168637</v>
      </c>
      <c r="N133" s="4">
        <v>25728168637</v>
      </c>
      <c r="O133" s="4">
        <v>0</v>
      </c>
      <c r="P133" s="4">
        <v>73728168637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24727000000</v>
      </c>
      <c r="X133" s="4">
        <v>0</v>
      </c>
      <c r="Y133" s="4">
        <v>24727000000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24727000000</v>
      </c>
      <c r="AG133" s="4">
        <v>0</v>
      </c>
      <c r="AH133" s="4">
        <v>24727000000</v>
      </c>
      <c r="AI133" s="4">
        <v>24727000000</v>
      </c>
      <c r="AJ133" s="5">
        <f t="shared" si="2"/>
        <v>0.33538063479839259</v>
      </c>
      <c r="AK133" s="4">
        <v>0</v>
      </c>
      <c r="AL133" s="4">
        <v>0</v>
      </c>
      <c r="AM133" s="4">
        <v>24727000000</v>
      </c>
      <c r="AN133" s="4">
        <v>24727000000</v>
      </c>
      <c r="AO133" s="4">
        <v>0</v>
      </c>
      <c r="AP133" s="4">
        <v>24727000000</v>
      </c>
      <c r="AQ133" s="4">
        <v>0</v>
      </c>
      <c r="AR133" s="4">
        <v>0</v>
      </c>
      <c r="AS133" s="4" t="s">
        <v>48</v>
      </c>
    </row>
    <row r="134" spans="1:45" ht="120" hidden="1" x14ac:dyDescent="0.25">
      <c r="A134" s="1">
        <v>2023</v>
      </c>
      <c r="B134" s="1">
        <v>401</v>
      </c>
      <c r="C134" s="1">
        <v>1020701006</v>
      </c>
      <c r="D134" s="1">
        <v>192</v>
      </c>
      <c r="E134" s="1" t="s">
        <v>334</v>
      </c>
      <c r="F134" s="1">
        <v>1020701006</v>
      </c>
      <c r="G134" s="1" t="s">
        <v>335</v>
      </c>
      <c r="H134" s="3" t="s">
        <v>47</v>
      </c>
      <c r="I134" s="4">
        <v>48000000000</v>
      </c>
      <c r="J134" s="4">
        <v>48000000000</v>
      </c>
      <c r="K134" s="4">
        <v>25728168637</v>
      </c>
      <c r="L134" s="4">
        <v>0</v>
      </c>
      <c r="M134" s="4">
        <v>25728168637</v>
      </c>
      <c r="N134" s="4">
        <v>25728168637</v>
      </c>
      <c r="O134" s="4">
        <v>0</v>
      </c>
      <c r="P134" s="4">
        <v>73728168637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24727000000</v>
      </c>
      <c r="X134" s="4">
        <v>0</v>
      </c>
      <c r="Y134" s="4">
        <v>24727000000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24727000000</v>
      </c>
      <c r="AG134" s="4">
        <v>0</v>
      </c>
      <c r="AH134" s="4">
        <v>24727000000</v>
      </c>
      <c r="AI134" s="4">
        <v>24727000000</v>
      </c>
      <c r="AJ134" s="5">
        <f t="shared" si="2"/>
        <v>0.33538063479839259</v>
      </c>
      <c r="AK134" s="4">
        <v>0</v>
      </c>
      <c r="AL134" s="4">
        <v>0</v>
      </c>
      <c r="AM134" s="4">
        <v>24727000000</v>
      </c>
      <c r="AN134" s="4">
        <v>24727000000</v>
      </c>
      <c r="AO134" s="4">
        <v>0</v>
      </c>
      <c r="AP134" s="4">
        <v>24727000000</v>
      </c>
      <c r="AQ134" s="4">
        <v>0</v>
      </c>
      <c r="AR134" s="4">
        <v>0</v>
      </c>
      <c r="AS134" s="4" t="s">
        <v>336</v>
      </c>
    </row>
    <row r="135" spans="1:45" ht="120" hidden="1" x14ac:dyDescent="0.25">
      <c r="A135" s="1">
        <v>2023</v>
      </c>
      <c r="B135" s="1">
        <v>401</v>
      </c>
      <c r="C135" s="1">
        <v>10210</v>
      </c>
      <c r="D135" s="1" t="s">
        <v>44</v>
      </c>
      <c r="E135" s="1" t="s">
        <v>337</v>
      </c>
      <c r="F135" s="1">
        <v>10210</v>
      </c>
      <c r="G135" s="1" t="s">
        <v>338</v>
      </c>
      <c r="H135" s="3" t="s">
        <v>47</v>
      </c>
      <c r="I135" s="4">
        <v>0</v>
      </c>
      <c r="J135" s="4">
        <v>0</v>
      </c>
      <c r="K135" s="4">
        <v>50751788478.860001</v>
      </c>
      <c r="L135" s="4">
        <v>2084702192.27</v>
      </c>
      <c r="M135" s="4">
        <v>48667086286.589996</v>
      </c>
      <c r="N135" s="4">
        <v>50751788478.860001</v>
      </c>
      <c r="O135" s="4">
        <v>2084702192.27</v>
      </c>
      <c r="P135" s="4">
        <v>48667086286.589996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50777266627.790001</v>
      </c>
      <c r="X135" s="4">
        <v>2110180341.2</v>
      </c>
      <c r="Y135" s="4">
        <v>48667086286.589996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50777266627.790001</v>
      </c>
      <c r="AG135" s="4">
        <v>2110180341.2</v>
      </c>
      <c r="AH135" s="4">
        <v>48667086286.589996</v>
      </c>
      <c r="AI135" s="4">
        <v>48667086286.589996</v>
      </c>
      <c r="AJ135" s="5">
        <f t="shared" si="2"/>
        <v>1</v>
      </c>
      <c r="AK135" s="4">
        <v>48667086286.589996</v>
      </c>
      <c r="AL135" s="4">
        <v>48667086286.589996</v>
      </c>
      <c r="AM135" s="4">
        <v>0</v>
      </c>
      <c r="AN135" s="4">
        <v>25478148.93</v>
      </c>
      <c r="AO135" s="4">
        <v>25478148.93</v>
      </c>
      <c r="AP135" s="4">
        <v>25478148.93</v>
      </c>
      <c r="AQ135" s="4">
        <v>0</v>
      </c>
      <c r="AR135" s="4">
        <v>25478148.93</v>
      </c>
      <c r="AS135" s="4" t="s">
        <v>48</v>
      </c>
    </row>
    <row r="136" spans="1:45" ht="120" hidden="1" x14ac:dyDescent="0.25">
      <c r="A136" s="1">
        <v>2023</v>
      </c>
      <c r="B136" s="1">
        <v>401</v>
      </c>
      <c r="C136" s="1">
        <v>1021002</v>
      </c>
      <c r="D136" s="1" t="s">
        <v>44</v>
      </c>
      <c r="E136" s="1" t="s">
        <v>339</v>
      </c>
      <c r="F136" s="1">
        <v>1021002</v>
      </c>
      <c r="G136" s="1" t="s">
        <v>340</v>
      </c>
      <c r="H136" s="3" t="s">
        <v>47</v>
      </c>
      <c r="I136" s="4">
        <v>0</v>
      </c>
      <c r="J136" s="4">
        <v>0</v>
      </c>
      <c r="K136" s="4">
        <v>50751788478.860001</v>
      </c>
      <c r="L136" s="4">
        <v>2084702192.27</v>
      </c>
      <c r="M136" s="4">
        <v>48667086286.589996</v>
      </c>
      <c r="N136" s="4">
        <v>50751788478.860001</v>
      </c>
      <c r="O136" s="4">
        <v>2084702192.27</v>
      </c>
      <c r="P136" s="4">
        <v>48667086286.589996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50777266627.790001</v>
      </c>
      <c r="X136" s="4">
        <v>2110180341.2</v>
      </c>
      <c r="Y136" s="4">
        <v>48667086286.589996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50777266627.790001</v>
      </c>
      <c r="AG136" s="4">
        <v>2110180341.2</v>
      </c>
      <c r="AH136" s="4">
        <v>48667086286.589996</v>
      </c>
      <c r="AI136" s="4">
        <v>48667086286.589996</v>
      </c>
      <c r="AJ136" s="5">
        <f t="shared" si="2"/>
        <v>1</v>
      </c>
      <c r="AK136" s="4">
        <v>48667086286.589996</v>
      </c>
      <c r="AL136" s="4">
        <v>48667086286.589996</v>
      </c>
      <c r="AM136" s="4">
        <v>0</v>
      </c>
      <c r="AN136" s="4">
        <v>25478148.93</v>
      </c>
      <c r="AO136" s="4">
        <v>25478148.93</v>
      </c>
      <c r="AP136" s="4">
        <v>25478148.93</v>
      </c>
      <c r="AQ136" s="4">
        <v>0</v>
      </c>
      <c r="AR136" s="4">
        <v>25478148.93</v>
      </c>
      <c r="AS136" s="4" t="s">
        <v>48</v>
      </c>
    </row>
    <row r="137" spans="1:45" ht="120" hidden="1" x14ac:dyDescent="0.25">
      <c r="A137" s="1">
        <v>2023</v>
      </c>
      <c r="B137" s="1">
        <v>401</v>
      </c>
      <c r="C137" s="1">
        <v>1021002001</v>
      </c>
      <c r="D137" s="1" t="s">
        <v>44</v>
      </c>
      <c r="E137" s="1" t="s">
        <v>341</v>
      </c>
      <c r="F137" s="1">
        <v>1021002001</v>
      </c>
      <c r="G137" s="1" t="s">
        <v>340</v>
      </c>
      <c r="H137" s="3" t="s">
        <v>47</v>
      </c>
      <c r="I137" s="4">
        <v>0</v>
      </c>
      <c r="J137" s="4">
        <v>0</v>
      </c>
      <c r="K137" s="4">
        <v>50751788478.860001</v>
      </c>
      <c r="L137" s="4">
        <v>2084702192.27</v>
      </c>
      <c r="M137" s="4">
        <v>48667086286.589996</v>
      </c>
      <c r="N137" s="4">
        <v>50751788478.860001</v>
      </c>
      <c r="O137" s="4">
        <v>2084702192.27</v>
      </c>
      <c r="P137" s="4">
        <v>48667086286.589996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50777266627.790001</v>
      </c>
      <c r="X137" s="4">
        <v>2110180341.2</v>
      </c>
      <c r="Y137" s="4">
        <v>48667086286.589996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50777266627.790001</v>
      </c>
      <c r="AG137" s="4">
        <v>2110180341.2</v>
      </c>
      <c r="AH137" s="4">
        <v>48667086286.589996</v>
      </c>
      <c r="AI137" s="4">
        <v>48667086286.589996</v>
      </c>
      <c r="AJ137" s="5">
        <f t="shared" si="2"/>
        <v>1</v>
      </c>
      <c r="AK137" s="4">
        <v>48667086286.589996</v>
      </c>
      <c r="AL137" s="4">
        <v>48667086286.589996</v>
      </c>
      <c r="AM137" s="4">
        <v>0</v>
      </c>
      <c r="AN137" s="4">
        <v>25478148.93</v>
      </c>
      <c r="AO137" s="4">
        <v>25478148.93</v>
      </c>
      <c r="AP137" s="4">
        <v>25478148.93</v>
      </c>
      <c r="AQ137" s="4">
        <v>0</v>
      </c>
      <c r="AR137" s="4">
        <v>25478148.93</v>
      </c>
      <c r="AS137" s="4" t="s">
        <v>48</v>
      </c>
    </row>
    <row r="138" spans="1:45" ht="15.95" hidden="1" customHeight="1" x14ac:dyDescent="0.25">
      <c r="A138" s="1">
        <v>2023</v>
      </c>
      <c r="B138" s="1">
        <v>401</v>
      </c>
      <c r="C138" s="1">
        <v>102100200101</v>
      </c>
      <c r="D138" s="1">
        <v>210</v>
      </c>
      <c r="E138" s="1" t="s">
        <v>342</v>
      </c>
      <c r="F138" s="1">
        <v>102100200101</v>
      </c>
      <c r="G138" s="1" t="s">
        <v>343</v>
      </c>
      <c r="H138" s="3" t="s">
        <v>47</v>
      </c>
      <c r="I138" s="4">
        <v>0</v>
      </c>
      <c r="J138" s="4">
        <v>0</v>
      </c>
      <c r="K138" s="4">
        <v>20376118532.950001</v>
      </c>
      <c r="L138" s="4">
        <v>0</v>
      </c>
      <c r="M138" s="4">
        <v>20376118532.950001</v>
      </c>
      <c r="N138" s="4">
        <v>20376118532.950001</v>
      </c>
      <c r="O138" s="4">
        <v>0</v>
      </c>
      <c r="P138" s="4">
        <v>20376118532.950001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20401596681.880001</v>
      </c>
      <c r="X138" s="4">
        <v>25478148.93</v>
      </c>
      <c r="Y138" s="4">
        <v>20376118532.950001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20401596681.880001</v>
      </c>
      <c r="AG138" s="4">
        <v>25478148.93</v>
      </c>
      <c r="AH138" s="4">
        <v>20376118532.950001</v>
      </c>
      <c r="AI138" s="4">
        <v>20376118532.950001</v>
      </c>
      <c r="AJ138" s="5">
        <f t="shared" si="2"/>
        <v>1</v>
      </c>
      <c r="AK138" s="4">
        <v>20376118532.950001</v>
      </c>
      <c r="AL138" s="4">
        <v>20376118532.950001</v>
      </c>
      <c r="AM138" s="4">
        <v>0</v>
      </c>
      <c r="AN138" s="4">
        <v>25478148.93</v>
      </c>
      <c r="AO138" s="4">
        <v>25478148.93</v>
      </c>
      <c r="AP138" s="4">
        <v>25478148.93</v>
      </c>
      <c r="AQ138" s="4">
        <v>0</v>
      </c>
      <c r="AR138" s="4">
        <v>25478148.93</v>
      </c>
      <c r="AS138" s="4" t="s">
        <v>343</v>
      </c>
    </row>
    <row r="139" spans="1:45" ht="15.95" hidden="1" customHeight="1" x14ac:dyDescent="0.25">
      <c r="A139" s="1">
        <v>2023</v>
      </c>
      <c r="B139" s="1">
        <v>401</v>
      </c>
      <c r="C139" s="1">
        <v>102100200102</v>
      </c>
      <c r="D139" s="1">
        <v>919</v>
      </c>
      <c r="E139" s="1" t="s">
        <v>344</v>
      </c>
      <c r="F139" s="1">
        <v>102100200102</v>
      </c>
      <c r="G139" s="1" t="s">
        <v>345</v>
      </c>
      <c r="H139" s="3" t="s">
        <v>47</v>
      </c>
      <c r="I139" s="4">
        <v>0</v>
      </c>
      <c r="J139" s="4">
        <v>0</v>
      </c>
      <c r="K139" s="4">
        <v>1181206305.8299999</v>
      </c>
      <c r="L139" s="4">
        <v>0</v>
      </c>
      <c r="M139" s="4">
        <v>1181206305.8299999</v>
      </c>
      <c r="N139" s="4">
        <v>1181206305.8299999</v>
      </c>
      <c r="O139" s="4">
        <v>0</v>
      </c>
      <c r="P139" s="4">
        <v>1181206305.8299999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1181206305.8299999</v>
      </c>
      <c r="X139" s="4">
        <v>0</v>
      </c>
      <c r="Y139" s="4">
        <v>1181206305.8299999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1181206305.8299999</v>
      </c>
      <c r="AG139" s="4">
        <v>0</v>
      </c>
      <c r="AH139" s="4">
        <v>1181206305.8299999</v>
      </c>
      <c r="AI139" s="4">
        <v>1181206305.8299999</v>
      </c>
      <c r="AJ139" s="5">
        <f t="shared" si="2"/>
        <v>1</v>
      </c>
      <c r="AK139" s="4">
        <v>1181206305.8299999</v>
      </c>
      <c r="AL139" s="4">
        <v>1181206305.8299999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 t="s">
        <v>346</v>
      </c>
    </row>
    <row r="140" spans="1:45" ht="15.95" hidden="1" customHeight="1" x14ac:dyDescent="0.25">
      <c r="A140" s="1">
        <v>2023</v>
      </c>
      <c r="B140" s="1">
        <v>401</v>
      </c>
      <c r="C140" s="1">
        <v>102100200103</v>
      </c>
      <c r="D140" s="1">
        <v>506</v>
      </c>
      <c r="E140" s="1" t="s">
        <v>347</v>
      </c>
      <c r="F140" s="1">
        <v>102100200103</v>
      </c>
      <c r="G140" s="1" t="s">
        <v>348</v>
      </c>
      <c r="H140" s="3" t="s">
        <v>47</v>
      </c>
      <c r="I140" s="4">
        <v>0</v>
      </c>
      <c r="J140" s="4">
        <v>0</v>
      </c>
      <c r="K140" s="4">
        <v>92875.520000000004</v>
      </c>
      <c r="L140" s="4">
        <v>0</v>
      </c>
      <c r="M140" s="4">
        <v>92875.520000000004</v>
      </c>
      <c r="N140" s="4">
        <v>92875.520000000004</v>
      </c>
      <c r="O140" s="4">
        <v>0</v>
      </c>
      <c r="P140" s="4">
        <v>92875.520000000004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92875.520000000004</v>
      </c>
      <c r="X140" s="4">
        <v>0</v>
      </c>
      <c r="Y140" s="4">
        <v>92875.520000000004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92875.520000000004</v>
      </c>
      <c r="AG140" s="4">
        <v>0</v>
      </c>
      <c r="AH140" s="4">
        <v>92875.520000000004</v>
      </c>
      <c r="AI140" s="4">
        <v>92875.520000000004</v>
      </c>
      <c r="AJ140" s="5">
        <f t="shared" si="2"/>
        <v>1</v>
      </c>
      <c r="AK140" s="4">
        <v>92875.520000000004</v>
      </c>
      <c r="AL140" s="4">
        <v>92875.520000000004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 t="s">
        <v>349</v>
      </c>
    </row>
    <row r="141" spans="1:45" ht="15.95" hidden="1" customHeight="1" x14ac:dyDescent="0.25">
      <c r="A141" s="1">
        <v>2023</v>
      </c>
      <c r="B141" s="1">
        <v>401</v>
      </c>
      <c r="C141" s="1">
        <v>102100200104</v>
      </c>
      <c r="D141" s="1">
        <v>677</v>
      </c>
      <c r="E141" s="1" t="s">
        <v>350</v>
      </c>
      <c r="F141" s="1">
        <v>102100200104</v>
      </c>
      <c r="G141" s="1" t="s">
        <v>351</v>
      </c>
      <c r="H141" s="3" t="s">
        <v>47</v>
      </c>
      <c r="I141" s="4">
        <v>0</v>
      </c>
      <c r="J141" s="4">
        <v>0</v>
      </c>
      <c r="K141" s="4">
        <v>854291776.71000004</v>
      </c>
      <c r="L141" s="4">
        <v>0</v>
      </c>
      <c r="M141" s="4">
        <v>854291776.71000004</v>
      </c>
      <c r="N141" s="4">
        <v>854291776.71000004</v>
      </c>
      <c r="O141" s="4">
        <v>0</v>
      </c>
      <c r="P141" s="4">
        <v>854291776.71000004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854291776.71000004</v>
      </c>
      <c r="X141" s="4">
        <v>0</v>
      </c>
      <c r="Y141" s="4">
        <v>854291776.71000004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854291776.71000004</v>
      </c>
      <c r="AG141" s="4">
        <v>0</v>
      </c>
      <c r="AH141" s="4">
        <v>854291776.71000004</v>
      </c>
      <c r="AI141" s="4">
        <v>854291776.71000004</v>
      </c>
      <c r="AJ141" s="5">
        <f t="shared" si="2"/>
        <v>1</v>
      </c>
      <c r="AK141" s="4">
        <v>854291776.71000004</v>
      </c>
      <c r="AL141" s="4">
        <v>854291776.71000004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 t="s">
        <v>351</v>
      </c>
    </row>
    <row r="142" spans="1:45" ht="15.95" hidden="1" customHeight="1" x14ac:dyDescent="0.25">
      <c r="A142" s="1">
        <v>2023</v>
      </c>
      <c r="B142" s="1">
        <v>401</v>
      </c>
      <c r="C142" s="1">
        <v>102100200105</v>
      </c>
      <c r="D142" s="1">
        <v>511</v>
      </c>
      <c r="E142" s="1" t="s">
        <v>352</v>
      </c>
      <c r="F142" s="1">
        <v>102100200105</v>
      </c>
      <c r="G142" s="1" t="s">
        <v>353</v>
      </c>
      <c r="H142" s="3" t="s">
        <v>47</v>
      </c>
      <c r="I142" s="4">
        <v>0</v>
      </c>
      <c r="J142" s="4">
        <v>0</v>
      </c>
      <c r="K142" s="4">
        <v>26637629</v>
      </c>
      <c r="L142" s="4">
        <v>0</v>
      </c>
      <c r="M142" s="4">
        <v>26637629</v>
      </c>
      <c r="N142" s="4">
        <v>26637629</v>
      </c>
      <c r="O142" s="4">
        <v>0</v>
      </c>
      <c r="P142" s="4">
        <v>26637629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26637629</v>
      </c>
      <c r="X142" s="4">
        <v>0</v>
      </c>
      <c r="Y142" s="4">
        <v>26637629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26637629</v>
      </c>
      <c r="AG142" s="4">
        <v>0</v>
      </c>
      <c r="AH142" s="4">
        <v>26637629</v>
      </c>
      <c r="AI142" s="4">
        <v>26637629</v>
      </c>
      <c r="AJ142" s="5">
        <f t="shared" si="2"/>
        <v>1</v>
      </c>
      <c r="AK142" s="4">
        <v>26637629</v>
      </c>
      <c r="AL142" s="4">
        <v>26637629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 t="s">
        <v>354</v>
      </c>
    </row>
    <row r="143" spans="1:45" ht="15.95" hidden="1" customHeight="1" x14ac:dyDescent="0.25">
      <c r="A143" s="1">
        <v>2023</v>
      </c>
      <c r="B143" s="1">
        <v>401</v>
      </c>
      <c r="C143" s="1">
        <v>102100200106</v>
      </c>
      <c r="D143" s="1">
        <v>851</v>
      </c>
      <c r="E143" s="1" t="s">
        <v>355</v>
      </c>
      <c r="F143" s="1">
        <v>102100200106</v>
      </c>
      <c r="G143" s="1" t="s">
        <v>356</v>
      </c>
      <c r="H143" s="3" t="s">
        <v>47</v>
      </c>
      <c r="I143" s="4">
        <v>0</v>
      </c>
      <c r="J143" s="4">
        <v>0</v>
      </c>
      <c r="K143" s="4">
        <v>2592048634.8200002</v>
      </c>
      <c r="L143" s="4">
        <v>0</v>
      </c>
      <c r="M143" s="4">
        <v>2592048634.8200002</v>
      </c>
      <c r="N143" s="4">
        <v>2592048634.8200002</v>
      </c>
      <c r="O143" s="4">
        <v>0</v>
      </c>
      <c r="P143" s="4">
        <v>2592048634.8200002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2592048634.8200002</v>
      </c>
      <c r="X143" s="4">
        <v>0</v>
      </c>
      <c r="Y143" s="4">
        <v>2592048634.8200002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2592048634.8200002</v>
      </c>
      <c r="AG143" s="4">
        <v>0</v>
      </c>
      <c r="AH143" s="4">
        <v>2592048634.8200002</v>
      </c>
      <c r="AI143" s="4">
        <v>2592048634.8200002</v>
      </c>
      <c r="AJ143" s="5">
        <f t="shared" si="2"/>
        <v>1</v>
      </c>
      <c r="AK143" s="4">
        <v>2592048634.8200002</v>
      </c>
      <c r="AL143" s="4">
        <v>2592048634.8200002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 t="s">
        <v>357</v>
      </c>
    </row>
    <row r="144" spans="1:45" ht="15.95" hidden="1" customHeight="1" x14ac:dyDescent="0.25">
      <c r="A144" s="1">
        <v>2023</v>
      </c>
      <c r="B144" s="1">
        <v>401</v>
      </c>
      <c r="C144" s="1">
        <v>102100200107</v>
      </c>
      <c r="D144" s="1">
        <v>959</v>
      </c>
      <c r="E144" s="1" t="s">
        <v>358</v>
      </c>
      <c r="F144" s="1">
        <v>102100200107</v>
      </c>
      <c r="G144" s="1" t="s">
        <v>359</v>
      </c>
      <c r="H144" s="3" t="s">
        <v>47</v>
      </c>
      <c r="I144" s="4">
        <v>0</v>
      </c>
      <c r="J144" s="4">
        <v>0</v>
      </c>
      <c r="K144" s="4">
        <v>777577108.60000002</v>
      </c>
      <c r="L144" s="4">
        <v>0.01</v>
      </c>
      <c r="M144" s="4">
        <v>777577108.59000003</v>
      </c>
      <c r="N144" s="4">
        <v>777577108.60000002</v>
      </c>
      <c r="O144" s="4">
        <v>0.01</v>
      </c>
      <c r="P144" s="4">
        <v>777577108.59000003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777577108.60000002</v>
      </c>
      <c r="X144" s="4">
        <v>0.01</v>
      </c>
      <c r="Y144" s="4">
        <v>777577108.59000003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777577108.60000002</v>
      </c>
      <c r="AG144" s="4">
        <v>0.01</v>
      </c>
      <c r="AH144" s="4">
        <v>777577108.59000003</v>
      </c>
      <c r="AI144" s="4">
        <v>777577108.59000003</v>
      </c>
      <c r="AJ144" s="5">
        <f t="shared" si="2"/>
        <v>1</v>
      </c>
      <c r="AK144" s="4">
        <v>777577108.59000003</v>
      </c>
      <c r="AL144" s="4">
        <v>777577108.59000003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 t="s">
        <v>360</v>
      </c>
    </row>
    <row r="145" spans="1:45" ht="15.95" hidden="1" customHeight="1" x14ac:dyDescent="0.25">
      <c r="A145" s="1">
        <v>2023</v>
      </c>
      <c r="B145" s="1">
        <v>401</v>
      </c>
      <c r="C145" s="1">
        <v>102100200113</v>
      </c>
      <c r="D145" s="1">
        <v>654</v>
      </c>
      <c r="E145" s="1" t="s">
        <v>361</v>
      </c>
      <c r="F145" s="1">
        <v>102100200113</v>
      </c>
      <c r="G145" s="1" t="s">
        <v>362</v>
      </c>
      <c r="H145" s="3" t="s">
        <v>47</v>
      </c>
      <c r="I145" s="4">
        <v>0</v>
      </c>
      <c r="J145" s="4">
        <v>0</v>
      </c>
      <c r="K145" s="4">
        <v>2926969513.3899999</v>
      </c>
      <c r="L145" s="4">
        <v>0</v>
      </c>
      <c r="M145" s="4">
        <v>2926969513.3899999</v>
      </c>
      <c r="N145" s="4">
        <v>2926969513.3899999</v>
      </c>
      <c r="O145" s="4">
        <v>0</v>
      </c>
      <c r="P145" s="4">
        <v>2926969513.3899999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2926969513.3899999</v>
      </c>
      <c r="X145" s="4">
        <v>0</v>
      </c>
      <c r="Y145" s="4">
        <v>2926969513.3899999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2926969513.3899999</v>
      </c>
      <c r="AG145" s="4">
        <v>0</v>
      </c>
      <c r="AH145" s="4">
        <v>2926969513.3899999</v>
      </c>
      <c r="AI145" s="4">
        <v>2926969513.3899999</v>
      </c>
      <c r="AJ145" s="5">
        <f t="shared" si="2"/>
        <v>1</v>
      </c>
      <c r="AK145" s="4">
        <v>2926969513.3899999</v>
      </c>
      <c r="AL145" s="4">
        <v>2926969513.3899999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 t="s">
        <v>363</v>
      </c>
    </row>
    <row r="146" spans="1:45" ht="15.95" hidden="1" customHeight="1" x14ac:dyDescent="0.25">
      <c r="A146" s="1">
        <v>2023</v>
      </c>
      <c r="B146" s="1">
        <v>401</v>
      </c>
      <c r="C146" s="1">
        <v>102100200114</v>
      </c>
      <c r="D146" s="1">
        <v>589</v>
      </c>
      <c r="E146" s="1" t="s">
        <v>364</v>
      </c>
      <c r="F146" s="1">
        <v>102100200114</v>
      </c>
      <c r="G146" s="1" t="s">
        <v>365</v>
      </c>
      <c r="H146" s="3" t="s">
        <v>47</v>
      </c>
      <c r="I146" s="4">
        <v>0</v>
      </c>
      <c r="J146" s="4">
        <v>0</v>
      </c>
      <c r="K146" s="4">
        <v>845750203</v>
      </c>
      <c r="L146" s="4">
        <v>275572251.25999999</v>
      </c>
      <c r="M146" s="4">
        <v>570177951.74000001</v>
      </c>
      <c r="N146" s="4">
        <v>845750203</v>
      </c>
      <c r="O146" s="4">
        <v>275572251.25999999</v>
      </c>
      <c r="P146" s="4">
        <v>570177951.74000001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845750203</v>
      </c>
      <c r="X146" s="4">
        <v>275572251.25999999</v>
      </c>
      <c r="Y146" s="4">
        <v>570177951.74000001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845750203</v>
      </c>
      <c r="AG146" s="4">
        <v>275572251.25999999</v>
      </c>
      <c r="AH146" s="4">
        <v>570177951.74000001</v>
      </c>
      <c r="AI146" s="4">
        <v>570177951.74000001</v>
      </c>
      <c r="AJ146" s="5">
        <f t="shared" si="2"/>
        <v>1</v>
      </c>
      <c r="AK146" s="4">
        <v>570177951.74000001</v>
      </c>
      <c r="AL146" s="4">
        <v>570177951.74000001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 t="s">
        <v>366</v>
      </c>
    </row>
    <row r="147" spans="1:45" ht="15.95" hidden="1" customHeight="1" x14ac:dyDescent="0.25">
      <c r="A147" s="1">
        <v>2023</v>
      </c>
      <c r="B147" s="1">
        <v>401</v>
      </c>
      <c r="C147" s="1">
        <v>102100200115</v>
      </c>
      <c r="D147" s="1">
        <v>965</v>
      </c>
      <c r="E147" s="1" t="s">
        <v>367</v>
      </c>
      <c r="F147" s="1">
        <v>102100200115</v>
      </c>
      <c r="G147" s="1" t="s">
        <v>368</v>
      </c>
      <c r="H147" s="3" t="s">
        <v>47</v>
      </c>
      <c r="I147" s="4">
        <v>0</v>
      </c>
      <c r="J147" s="4">
        <v>0</v>
      </c>
      <c r="K147" s="4">
        <v>67043331.030000001</v>
      </c>
      <c r="L147" s="4">
        <v>0</v>
      </c>
      <c r="M147" s="4">
        <v>67043331.030000001</v>
      </c>
      <c r="N147" s="4">
        <v>67043331.030000001</v>
      </c>
      <c r="O147" s="4">
        <v>0</v>
      </c>
      <c r="P147" s="4">
        <v>67043331.030000001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67043331.030000001</v>
      </c>
      <c r="X147" s="4">
        <v>0</v>
      </c>
      <c r="Y147" s="4">
        <v>67043331.030000001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67043331.030000001</v>
      </c>
      <c r="AG147" s="4">
        <v>0</v>
      </c>
      <c r="AH147" s="4">
        <v>67043331.030000001</v>
      </c>
      <c r="AI147" s="4">
        <v>67043331.030000001</v>
      </c>
      <c r="AJ147" s="5">
        <f t="shared" si="2"/>
        <v>1</v>
      </c>
      <c r="AK147" s="4">
        <v>67043331.030000001</v>
      </c>
      <c r="AL147" s="4">
        <v>67043331.030000001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 t="s">
        <v>368</v>
      </c>
    </row>
    <row r="148" spans="1:45" ht="15.95" hidden="1" customHeight="1" x14ac:dyDescent="0.25">
      <c r="A148" s="1">
        <v>2023</v>
      </c>
      <c r="B148" s="1">
        <v>401</v>
      </c>
      <c r="C148" s="1">
        <v>102100200118</v>
      </c>
      <c r="D148" s="1">
        <v>997</v>
      </c>
      <c r="E148" s="1" t="s">
        <v>369</v>
      </c>
      <c r="F148" s="1">
        <v>102100200118</v>
      </c>
      <c r="G148" s="1" t="s">
        <v>370</v>
      </c>
      <c r="H148" s="3" t="s">
        <v>47</v>
      </c>
      <c r="I148" s="4">
        <v>0</v>
      </c>
      <c r="J148" s="4">
        <v>0</v>
      </c>
      <c r="K148" s="4">
        <v>207674615.06999999</v>
      </c>
      <c r="L148" s="4">
        <v>0</v>
      </c>
      <c r="M148" s="4">
        <v>207674615.06999999</v>
      </c>
      <c r="N148" s="4">
        <v>207674615.06999999</v>
      </c>
      <c r="O148" s="4">
        <v>0</v>
      </c>
      <c r="P148" s="4">
        <v>207674615.06999999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207674615.06999999</v>
      </c>
      <c r="X148" s="4">
        <v>0</v>
      </c>
      <c r="Y148" s="4">
        <v>207674615.06999999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207674615.06999999</v>
      </c>
      <c r="AG148" s="4">
        <v>0</v>
      </c>
      <c r="AH148" s="4">
        <v>207674615.06999999</v>
      </c>
      <c r="AI148" s="4">
        <v>207674615.06999999</v>
      </c>
      <c r="AJ148" s="5">
        <f t="shared" si="2"/>
        <v>1</v>
      </c>
      <c r="AK148" s="4">
        <v>207674615.06999999</v>
      </c>
      <c r="AL148" s="4">
        <v>207674615.06999999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 t="s">
        <v>371</v>
      </c>
    </row>
    <row r="149" spans="1:45" ht="15.95" hidden="1" customHeight="1" x14ac:dyDescent="0.25">
      <c r="A149" s="1">
        <v>2023</v>
      </c>
      <c r="B149" s="1">
        <v>401</v>
      </c>
      <c r="C149" s="1">
        <v>102100200119</v>
      </c>
      <c r="D149" s="1">
        <v>918</v>
      </c>
      <c r="E149" s="1" t="s">
        <v>372</v>
      </c>
      <c r="F149" s="1">
        <v>102100200119</v>
      </c>
      <c r="G149" s="1" t="s">
        <v>373</v>
      </c>
      <c r="H149" s="3" t="s">
        <v>47</v>
      </c>
      <c r="I149" s="4">
        <v>0</v>
      </c>
      <c r="J149" s="4">
        <v>0</v>
      </c>
      <c r="K149" s="4">
        <v>3066580078.98</v>
      </c>
      <c r="L149" s="4">
        <v>0</v>
      </c>
      <c r="M149" s="4">
        <v>3066580078.98</v>
      </c>
      <c r="N149" s="4">
        <v>3066580078.98</v>
      </c>
      <c r="O149" s="4">
        <v>0</v>
      </c>
      <c r="P149" s="4">
        <v>3066580078.98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3066580078.98</v>
      </c>
      <c r="X149" s="4">
        <v>0</v>
      </c>
      <c r="Y149" s="4">
        <v>3066580078.98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3066580078.98</v>
      </c>
      <c r="AG149" s="4">
        <v>0</v>
      </c>
      <c r="AH149" s="4">
        <v>3066580078.98</v>
      </c>
      <c r="AI149" s="4">
        <v>3066580078.98</v>
      </c>
      <c r="AJ149" s="5">
        <f t="shared" si="2"/>
        <v>1</v>
      </c>
      <c r="AK149" s="4">
        <v>3066580078.98</v>
      </c>
      <c r="AL149" s="4">
        <v>3066580078.98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 t="s">
        <v>373</v>
      </c>
    </row>
    <row r="150" spans="1:45" ht="120" hidden="1" x14ac:dyDescent="0.25">
      <c r="A150" s="1">
        <v>2023</v>
      </c>
      <c r="B150" s="1">
        <v>401</v>
      </c>
      <c r="C150" s="1">
        <v>102100200120</v>
      </c>
      <c r="D150" s="1">
        <v>996</v>
      </c>
      <c r="E150" s="1" t="s">
        <v>374</v>
      </c>
      <c r="F150" s="1">
        <v>102100200120</v>
      </c>
      <c r="G150" s="1" t="s">
        <v>375</v>
      </c>
      <c r="H150" s="3" t="s">
        <v>47</v>
      </c>
      <c r="I150" s="4">
        <v>0</v>
      </c>
      <c r="J150" s="4">
        <v>0</v>
      </c>
      <c r="K150" s="4">
        <v>1809053739</v>
      </c>
      <c r="L150" s="4">
        <v>1809053739</v>
      </c>
      <c r="M150" s="4">
        <v>0</v>
      </c>
      <c r="N150" s="4">
        <v>1809053739</v>
      </c>
      <c r="O150" s="4">
        <v>1809053739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1809053739</v>
      </c>
      <c r="X150" s="4">
        <v>1809053739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1809053739</v>
      </c>
      <c r="AG150" s="4">
        <v>1809053739</v>
      </c>
      <c r="AH150" s="4">
        <v>0</v>
      </c>
      <c r="AI150" s="4">
        <v>0</v>
      </c>
      <c r="AJ150" s="5" t="e">
        <f t="shared" si="2"/>
        <v>#DIV/0!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 t="s">
        <v>376</v>
      </c>
    </row>
    <row r="151" spans="1:45" ht="15.95" hidden="1" customHeight="1" x14ac:dyDescent="0.25">
      <c r="A151" s="1">
        <v>2023</v>
      </c>
      <c r="B151" s="1">
        <v>401</v>
      </c>
      <c r="C151" s="1">
        <v>102100200121</v>
      </c>
      <c r="D151" s="1">
        <v>941</v>
      </c>
      <c r="E151" s="1" t="s">
        <v>377</v>
      </c>
      <c r="F151" s="1">
        <v>102100200121</v>
      </c>
      <c r="G151" s="1" t="s">
        <v>378</v>
      </c>
      <c r="H151" s="3" t="s">
        <v>47</v>
      </c>
      <c r="I151" s="4">
        <v>0</v>
      </c>
      <c r="J151" s="4">
        <v>0</v>
      </c>
      <c r="K151" s="4">
        <v>30240748</v>
      </c>
      <c r="L151" s="4">
        <v>0</v>
      </c>
      <c r="M151" s="4">
        <v>30240748</v>
      </c>
      <c r="N151" s="4">
        <v>30240748</v>
      </c>
      <c r="O151" s="4">
        <v>0</v>
      </c>
      <c r="P151" s="4">
        <v>30240748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30240748</v>
      </c>
      <c r="X151" s="4">
        <v>0</v>
      </c>
      <c r="Y151" s="4">
        <v>30240748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30240748</v>
      </c>
      <c r="AG151" s="4">
        <v>0</v>
      </c>
      <c r="AH151" s="4">
        <v>30240748</v>
      </c>
      <c r="AI151" s="4">
        <v>30240748</v>
      </c>
      <c r="AJ151" s="5">
        <f t="shared" si="2"/>
        <v>1</v>
      </c>
      <c r="AK151" s="4">
        <v>30240748</v>
      </c>
      <c r="AL151" s="4">
        <v>30240748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 t="s">
        <v>379</v>
      </c>
    </row>
    <row r="152" spans="1:45" ht="15.95" hidden="1" customHeight="1" x14ac:dyDescent="0.25">
      <c r="A152" s="1">
        <v>2023</v>
      </c>
      <c r="B152" s="1">
        <v>401</v>
      </c>
      <c r="C152" s="1">
        <v>102100200134</v>
      </c>
      <c r="D152" s="1">
        <v>921</v>
      </c>
      <c r="E152" s="1" t="s">
        <v>380</v>
      </c>
      <c r="F152" s="1">
        <v>102100200134</v>
      </c>
      <c r="G152" s="1" t="s">
        <v>381</v>
      </c>
      <c r="H152" s="3" t="s">
        <v>47</v>
      </c>
      <c r="I152" s="4">
        <v>0</v>
      </c>
      <c r="J152" s="4">
        <v>0</v>
      </c>
      <c r="K152" s="4">
        <v>1849400488</v>
      </c>
      <c r="L152" s="4">
        <v>0</v>
      </c>
      <c r="M152" s="4">
        <v>1849400488</v>
      </c>
      <c r="N152" s="4">
        <v>1849400488</v>
      </c>
      <c r="O152" s="4">
        <v>0</v>
      </c>
      <c r="P152" s="4">
        <v>1849400488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1849400488</v>
      </c>
      <c r="X152" s="4">
        <v>0</v>
      </c>
      <c r="Y152" s="4">
        <v>1849400488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1849400488</v>
      </c>
      <c r="AG152" s="4">
        <v>0</v>
      </c>
      <c r="AH152" s="4">
        <v>1849400488</v>
      </c>
      <c r="AI152" s="4">
        <v>1849400488</v>
      </c>
      <c r="AJ152" s="5">
        <f t="shared" si="2"/>
        <v>1</v>
      </c>
      <c r="AK152" s="4">
        <v>1849400488</v>
      </c>
      <c r="AL152" s="4">
        <v>1849400488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 t="s">
        <v>382</v>
      </c>
    </row>
    <row r="153" spans="1:45" ht="15.95" hidden="1" customHeight="1" x14ac:dyDescent="0.25">
      <c r="A153" s="1">
        <v>2023</v>
      </c>
      <c r="B153" s="1">
        <v>401</v>
      </c>
      <c r="C153" s="1">
        <v>102100200135</v>
      </c>
      <c r="D153" s="1">
        <v>920</v>
      </c>
      <c r="E153" s="1" t="s">
        <v>383</v>
      </c>
      <c r="F153" s="1">
        <v>102100200135</v>
      </c>
      <c r="G153" s="1" t="s">
        <v>384</v>
      </c>
      <c r="H153" s="3" t="s">
        <v>47</v>
      </c>
      <c r="I153" s="4">
        <v>0</v>
      </c>
      <c r="J153" s="4">
        <v>0</v>
      </c>
      <c r="K153" s="4">
        <v>693096527</v>
      </c>
      <c r="L153" s="4">
        <v>0</v>
      </c>
      <c r="M153" s="4">
        <v>693096527</v>
      </c>
      <c r="N153" s="4">
        <v>693096527</v>
      </c>
      <c r="O153" s="4">
        <v>0</v>
      </c>
      <c r="P153" s="4">
        <v>693096527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693096527</v>
      </c>
      <c r="X153" s="4">
        <v>0</v>
      </c>
      <c r="Y153" s="4">
        <v>693096527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693096527</v>
      </c>
      <c r="AG153" s="4">
        <v>0</v>
      </c>
      <c r="AH153" s="4">
        <v>693096527</v>
      </c>
      <c r="AI153" s="4">
        <v>693096527</v>
      </c>
      <c r="AJ153" s="5">
        <f t="shared" si="2"/>
        <v>1</v>
      </c>
      <c r="AK153" s="4">
        <v>693096527</v>
      </c>
      <c r="AL153" s="4">
        <v>693096527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 t="s">
        <v>385</v>
      </c>
    </row>
    <row r="154" spans="1:45" ht="15.95" hidden="1" customHeight="1" x14ac:dyDescent="0.25">
      <c r="A154" s="1">
        <v>2023</v>
      </c>
      <c r="B154" s="1">
        <v>401</v>
      </c>
      <c r="C154" s="1">
        <v>102100200136</v>
      </c>
      <c r="D154" s="1">
        <v>968</v>
      </c>
      <c r="E154" s="1" t="s">
        <v>386</v>
      </c>
      <c r="F154" s="1">
        <v>102100200136</v>
      </c>
      <c r="G154" s="1" t="s">
        <v>387</v>
      </c>
      <c r="H154" s="3" t="s">
        <v>47</v>
      </c>
      <c r="I154" s="4">
        <v>0</v>
      </c>
      <c r="J154" s="4">
        <v>0</v>
      </c>
      <c r="K154" s="4">
        <v>4219551114</v>
      </c>
      <c r="L154" s="4">
        <v>0</v>
      </c>
      <c r="M154" s="4">
        <v>4219551114</v>
      </c>
      <c r="N154" s="4">
        <v>4219551114</v>
      </c>
      <c r="O154" s="4">
        <v>0</v>
      </c>
      <c r="P154" s="4">
        <v>4219551114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4219551114</v>
      </c>
      <c r="X154" s="4">
        <v>0</v>
      </c>
      <c r="Y154" s="4">
        <v>4219551114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4219551114</v>
      </c>
      <c r="AG154" s="4">
        <v>0</v>
      </c>
      <c r="AH154" s="4">
        <v>4219551114</v>
      </c>
      <c r="AI154" s="4">
        <v>4219551114</v>
      </c>
      <c r="AJ154" s="5">
        <f t="shared" si="2"/>
        <v>1</v>
      </c>
      <c r="AK154" s="4">
        <v>4219551114</v>
      </c>
      <c r="AL154" s="4">
        <v>4219551114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 t="s">
        <v>387</v>
      </c>
    </row>
    <row r="155" spans="1:45" ht="15.95" hidden="1" customHeight="1" x14ac:dyDescent="0.25">
      <c r="A155" s="1">
        <v>2023</v>
      </c>
      <c r="B155" s="1">
        <v>401</v>
      </c>
      <c r="C155" s="1">
        <v>102100200163</v>
      </c>
      <c r="D155" s="1">
        <v>985</v>
      </c>
      <c r="E155" s="1" t="s">
        <v>388</v>
      </c>
      <c r="F155" s="1">
        <v>102100200163</v>
      </c>
      <c r="G155" s="1" t="s">
        <v>389</v>
      </c>
      <c r="H155" s="3" t="s">
        <v>47</v>
      </c>
      <c r="I155" s="4">
        <v>0</v>
      </c>
      <c r="J155" s="4">
        <v>0</v>
      </c>
      <c r="K155" s="4">
        <v>6422883209</v>
      </c>
      <c r="L155" s="4">
        <v>76202</v>
      </c>
      <c r="M155" s="4">
        <v>6422807007</v>
      </c>
      <c r="N155" s="4">
        <v>6422883209</v>
      </c>
      <c r="O155" s="4">
        <v>76202</v>
      </c>
      <c r="P155" s="4">
        <v>6422807007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6422883209</v>
      </c>
      <c r="X155" s="4">
        <v>76202</v>
      </c>
      <c r="Y155" s="4">
        <v>6422807007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6422883209</v>
      </c>
      <c r="AG155" s="4">
        <v>76202</v>
      </c>
      <c r="AH155" s="4">
        <v>6422807007</v>
      </c>
      <c r="AI155" s="4">
        <v>6422807007</v>
      </c>
      <c r="AJ155" s="5">
        <f t="shared" si="2"/>
        <v>1</v>
      </c>
      <c r="AK155" s="4">
        <v>6422807007</v>
      </c>
      <c r="AL155" s="4">
        <v>6422807007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 t="s">
        <v>390</v>
      </c>
    </row>
    <row r="156" spans="1:45" ht="15.95" hidden="1" customHeight="1" x14ac:dyDescent="0.25">
      <c r="A156" s="1">
        <v>2023</v>
      </c>
      <c r="B156" s="1">
        <v>401</v>
      </c>
      <c r="C156" s="1">
        <v>102100200164</v>
      </c>
      <c r="D156" s="1">
        <v>986</v>
      </c>
      <c r="E156" s="1" t="s">
        <v>391</v>
      </c>
      <c r="F156" s="1">
        <v>102100200164</v>
      </c>
      <c r="G156" s="1" t="s">
        <v>392</v>
      </c>
      <c r="H156" s="3" t="s">
        <v>47</v>
      </c>
      <c r="I156" s="4">
        <v>0</v>
      </c>
      <c r="J156" s="4">
        <v>0</v>
      </c>
      <c r="K156" s="4">
        <v>5580533.3300000001</v>
      </c>
      <c r="L156" s="4">
        <v>0</v>
      </c>
      <c r="M156" s="4">
        <v>5580533.3300000001</v>
      </c>
      <c r="N156" s="4">
        <v>5580533.3300000001</v>
      </c>
      <c r="O156" s="4">
        <v>0</v>
      </c>
      <c r="P156" s="4">
        <v>5580533.3300000001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5580533.3300000001</v>
      </c>
      <c r="X156" s="4">
        <v>0</v>
      </c>
      <c r="Y156" s="4">
        <v>5580533.3300000001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5580533.3300000001</v>
      </c>
      <c r="AG156" s="4">
        <v>0</v>
      </c>
      <c r="AH156" s="4">
        <v>5580533.3300000001</v>
      </c>
      <c r="AI156" s="4">
        <v>5580533.3300000001</v>
      </c>
      <c r="AJ156" s="5">
        <f t="shared" si="2"/>
        <v>1</v>
      </c>
      <c r="AK156" s="4">
        <v>5580533.3300000001</v>
      </c>
      <c r="AL156" s="4">
        <v>5580533.3300000001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 t="s">
        <v>393</v>
      </c>
    </row>
    <row r="157" spans="1:45" ht="15.95" hidden="1" customHeight="1" x14ac:dyDescent="0.25">
      <c r="A157" s="1">
        <v>2023</v>
      </c>
      <c r="B157" s="1">
        <v>401</v>
      </c>
      <c r="C157" s="1">
        <v>102100200165</v>
      </c>
      <c r="D157" s="1">
        <v>990</v>
      </c>
      <c r="E157" s="1" t="s">
        <v>394</v>
      </c>
      <c r="F157" s="1">
        <v>102100200165</v>
      </c>
      <c r="G157" s="1" t="s">
        <v>395</v>
      </c>
      <c r="H157" s="3" t="s">
        <v>47</v>
      </c>
      <c r="I157" s="4">
        <v>0</v>
      </c>
      <c r="J157" s="4">
        <v>0</v>
      </c>
      <c r="K157" s="4">
        <v>1403661325</v>
      </c>
      <c r="L157" s="4">
        <v>0</v>
      </c>
      <c r="M157" s="4">
        <v>1403661325</v>
      </c>
      <c r="N157" s="4">
        <v>1403661325</v>
      </c>
      <c r="O157" s="4">
        <v>0</v>
      </c>
      <c r="P157" s="4">
        <v>1403661325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1403661325</v>
      </c>
      <c r="X157" s="4">
        <v>0</v>
      </c>
      <c r="Y157" s="4">
        <v>1403661325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1403661325</v>
      </c>
      <c r="AG157" s="4">
        <v>0</v>
      </c>
      <c r="AH157" s="4">
        <v>1403661325</v>
      </c>
      <c r="AI157" s="4">
        <v>1403661325</v>
      </c>
      <c r="AJ157" s="5">
        <f t="shared" si="2"/>
        <v>1</v>
      </c>
      <c r="AK157" s="4">
        <v>1403661325</v>
      </c>
      <c r="AL157" s="4">
        <v>1403661325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 t="s">
        <v>396</v>
      </c>
    </row>
    <row r="158" spans="1:45" ht="15.95" hidden="1" customHeight="1" x14ac:dyDescent="0.25">
      <c r="A158" s="1">
        <v>2023</v>
      </c>
      <c r="B158" s="1">
        <v>401</v>
      </c>
      <c r="C158" s="1">
        <v>102100200166</v>
      </c>
      <c r="D158" s="1">
        <v>991</v>
      </c>
      <c r="E158" s="1" t="s">
        <v>397</v>
      </c>
      <c r="F158" s="1">
        <v>102100200166</v>
      </c>
      <c r="G158" s="1" t="s">
        <v>398</v>
      </c>
      <c r="H158" s="3" t="s">
        <v>47</v>
      </c>
      <c r="I158" s="4">
        <v>0</v>
      </c>
      <c r="J158" s="4">
        <v>0</v>
      </c>
      <c r="K158" s="4">
        <v>530202260</v>
      </c>
      <c r="L158" s="4">
        <v>0</v>
      </c>
      <c r="M158" s="4">
        <v>530202260</v>
      </c>
      <c r="N158" s="4">
        <v>530202260</v>
      </c>
      <c r="O158" s="4">
        <v>0</v>
      </c>
      <c r="P158" s="4">
        <v>530202260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530202260</v>
      </c>
      <c r="X158" s="4">
        <v>0</v>
      </c>
      <c r="Y158" s="4">
        <v>530202260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530202260</v>
      </c>
      <c r="AG158" s="4">
        <v>0</v>
      </c>
      <c r="AH158" s="4">
        <v>530202260</v>
      </c>
      <c r="AI158" s="4">
        <v>530202260</v>
      </c>
      <c r="AJ158" s="5">
        <f t="shared" si="2"/>
        <v>1</v>
      </c>
      <c r="AK158" s="4">
        <v>530202260</v>
      </c>
      <c r="AL158" s="4">
        <v>530202260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 t="s">
        <v>399</v>
      </c>
    </row>
    <row r="159" spans="1:45" ht="15.95" hidden="1" customHeight="1" x14ac:dyDescent="0.25">
      <c r="A159" s="1">
        <v>2023</v>
      </c>
      <c r="B159" s="1">
        <v>401</v>
      </c>
      <c r="C159" s="1">
        <v>102100200167</v>
      </c>
      <c r="D159" s="1">
        <v>992</v>
      </c>
      <c r="E159" s="1" t="s">
        <v>400</v>
      </c>
      <c r="F159" s="1">
        <v>102100200167</v>
      </c>
      <c r="G159" s="1" t="s">
        <v>401</v>
      </c>
      <c r="H159" s="3" t="s">
        <v>47</v>
      </c>
      <c r="I159" s="4">
        <v>0</v>
      </c>
      <c r="J159" s="4">
        <v>0</v>
      </c>
      <c r="K159" s="4">
        <v>811737443</v>
      </c>
      <c r="L159" s="4">
        <v>0</v>
      </c>
      <c r="M159" s="4">
        <v>811737443</v>
      </c>
      <c r="N159" s="4">
        <v>811737443</v>
      </c>
      <c r="O159" s="4">
        <v>0</v>
      </c>
      <c r="P159" s="4">
        <v>811737443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811737443</v>
      </c>
      <c r="X159" s="4">
        <v>0</v>
      </c>
      <c r="Y159" s="4">
        <v>811737443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811737443</v>
      </c>
      <c r="AG159" s="4">
        <v>0</v>
      </c>
      <c r="AH159" s="4">
        <v>811737443</v>
      </c>
      <c r="AI159" s="4">
        <v>811737443</v>
      </c>
      <c r="AJ159" s="5">
        <f t="shared" si="2"/>
        <v>1</v>
      </c>
      <c r="AK159" s="4">
        <v>811737443</v>
      </c>
      <c r="AL159" s="4">
        <v>811737443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 t="s">
        <v>402</v>
      </c>
    </row>
    <row r="160" spans="1:45" ht="15.95" hidden="1" customHeight="1" x14ac:dyDescent="0.25">
      <c r="A160" s="1">
        <v>2023</v>
      </c>
      <c r="B160" s="1">
        <v>401</v>
      </c>
      <c r="C160" s="1">
        <v>102100200175</v>
      </c>
      <c r="D160" s="1">
        <v>627</v>
      </c>
      <c r="E160" s="1" t="s">
        <v>403</v>
      </c>
      <c r="F160" s="1">
        <v>102100200175</v>
      </c>
      <c r="G160" s="1" t="s">
        <v>404</v>
      </c>
      <c r="H160" s="3" t="s">
        <v>47</v>
      </c>
      <c r="I160" s="4">
        <v>0</v>
      </c>
      <c r="J160" s="4">
        <v>0</v>
      </c>
      <c r="K160" s="4">
        <v>54360053.799999997</v>
      </c>
      <c r="L160" s="4">
        <v>0</v>
      </c>
      <c r="M160" s="4">
        <v>54360053.799999997</v>
      </c>
      <c r="N160" s="4">
        <v>54360053.799999997</v>
      </c>
      <c r="O160" s="4">
        <v>0</v>
      </c>
      <c r="P160" s="4">
        <v>54360053.799999997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54360053.799999997</v>
      </c>
      <c r="X160" s="4">
        <v>0</v>
      </c>
      <c r="Y160" s="4">
        <v>54360053.799999997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54360053.799999997</v>
      </c>
      <c r="AG160" s="4">
        <v>0</v>
      </c>
      <c r="AH160" s="4">
        <v>54360053.799999997</v>
      </c>
      <c r="AI160" s="4">
        <v>54360053.799999997</v>
      </c>
      <c r="AJ160" s="5">
        <f t="shared" si="2"/>
        <v>1</v>
      </c>
      <c r="AK160" s="4">
        <v>54360053.799999997</v>
      </c>
      <c r="AL160" s="4">
        <v>54360053.799999997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 t="s">
        <v>405</v>
      </c>
    </row>
    <row r="161" spans="1:45" ht="15.95" hidden="1" customHeight="1" x14ac:dyDescent="0.25">
      <c r="A161" s="1">
        <v>2023</v>
      </c>
      <c r="B161" s="1">
        <v>401</v>
      </c>
      <c r="C161" s="1">
        <v>102100200176</v>
      </c>
      <c r="D161" s="1">
        <v>950</v>
      </c>
      <c r="E161" s="1" t="s">
        <v>406</v>
      </c>
      <c r="F161" s="1">
        <v>102100200176</v>
      </c>
      <c r="G161" s="1" t="s">
        <v>407</v>
      </c>
      <c r="H161" s="3" t="s">
        <v>47</v>
      </c>
      <c r="I161" s="4">
        <v>0</v>
      </c>
      <c r="J161" s="4">
        <v>0</v>
      </c>
      <c r="K161" s="4">
        <v>30433.83</v>
      </c>
      <c r="L161" s="4">
        <v>0</v>
      </c>
      <c r="M161" s="4">
        <v>30433.83</v>
      </c>
      <c r="N161" s="4">
        <v>30433.83</v>
      </c>
      <c r="O161" s="4">
        <v>0</v>
      </c>
      <c r="P161" s="4">
        <v>30433.83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30433.83</v>
      </c>
      <c r="X161" s="4">
        <v>0</v>
      </c>
      <c r="Y161" s="4">
        <v>30433.83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30433.83</v>
      </c>
      <c r="AG161" s="4">
        <v>0</v>
      </c>
      <c r="AH161" s="4">
        <v>30433.83</v>
      </c>
      <c r="AI161" s="4">
        <v>30433.83</v>
      </c>
      <c r="AJ161" s="5">
        <f t="shared" si="2"/>
        <v>1</v>
      </c>
      <c r="AK161" s="4">
        <v>30433.83</v>
      </c>
      <c r="AL161" s="4">
        <v>30433.83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 t="s">
        <v>408</v>
      </c>
    </row>
    <row r="162" spans="1:45" ht="120" hidden="1" x14ac:dyDescent="0.25">
      <c r="A162" s="1">
        <v>2023</v>
      </c>
      <c r="B162" s="1">
        <v>401</v>
      </c>
      <c r="C162" s="1">
        <v>10213</v>
      </c>
      <c r="D162" s="1" t="s">
        <v>44</v>
      </c>
      <c r="E162" s="1" t="s">
        <v>409</v>
      </c>
      <c r="F162" s="1">
        <v>10213</v>
      </c>
      <c r="G162" s="1" t="s">
        <v>410</v>
      </c>
      <c r="H162" s="3" t="s">
        <v>47</v>
      </c>
      <c r="I162" s="4">
        <v>53000000</v>
      </c>
      <c r="J162" s="4">
        <v>53000000</v>
      </c>
      <c r="K162" s="4">
        <v>28582177</v>
      </c>
      <c r="L162" s="4">
        <v>0</v>
      </c>
      <c r="M162" s="4">
        <v>28582177</v>
      </c>
      <c r="N162" s="4">
        <v>28582177</v>
      </c>
      <c r="O162" s="4">
        <v>0</v>
      </c>
      <c r="P162" s="4">
        <v>81582177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214917387.24000001</v>
      </c>
      <c r="X162" s="4">
        <v>29089998</v>
      </c>
      <c r="Y162" s="4">
        <v>185827389.24000001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214917387.24000001</v>
      </c>
      <c r="AG162" s="4">
        <v>29089998</v>
      </c>
      <c r="AH162" s="4">
        <v>185827389.24000001</v>
      </c>
      <c r="AI162" s="4">
        <v>185827389.24000001</v>
      </c>
      <c r="AJ162" s="5">
        <f t="shared" si="2"/>
        <v>2.2777939505095581</v>
      </c>
      <c r="AK162" s="4">
        <v>0</v>
      </c>
      <c r="AL162" s="4">
        <v>0</v>
      </c>
      <c r="AM162" s="4">
        <v>185827389.24000001</v>
      </c>
      <c r="AN162" s="4">
        <v>214917387.24000001</v>
      </c>
      <c r="AO162" s="4">
        <v>29089998</v>
      </c>
      <c r="AP162" s="4">
        <v>214917387.24000001</v>
      </c>
      <c r="AQ162" s="4">
        <v>0</v>
      </c>
      <c r="AR162" s="4">
        <v>29089998</v>
      </c>
      <c r="AS162" s="4" t="s">
        <v>48</v>
      </c>
    </row>
    <row r="163" spans="1:45" ht="15.95" hidden="1" customHeight="1" x14ac:dyDescent="0.25">
      <c r="A163" s="1">
        <v>2023</v>
      </c>
      <c r="B163" s="1">
        <v>401</v>
      </c>
      <c r="C163" s="1">
        <v>1021301</v>
      </c>
      <c r="D163" s="1">
        <v>1</v>
      </c>
      <c r="E163" s="1" t="s">
        <v>411</v>
      </c>
      <c r="F163" s="1">
        <v>1021301</v>
      </c>
      <c r="G163" s="1" t="s">
        <v>412</v>
      </c>
      <c r="H163" s="3" t="s">
        <v>47</v>
      </c>
      <c r="I163" s="4">
        <v>53000000</v>
      </c>
      <c r="J163" s="4">
        <v>53000000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53000000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200399478.65000001</v>
      </c>
      <c r="X163" s="4">
        <v>29089998</v>
      </c>
      <c r="Y163" s="4">
        <v>171309480.65000001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200399478.65000001</v>
      </c>
      <c r="AG163" s="4">
        <v>29089998</v>
      </c>
      <c r="AH163" s="4">
        <v>171309480.65000001</v>
      </c>
      <c r="AI163" s="4">
        <v>171309480.65000001</v>
      </c>
      <c r="AJ163" s="5">
        <f t="shared" si="2"/>
        <v>3.2322543518867928</v>
      </c>
      <c r="AK163" s="4">
        <v>0</v>
      </c>
      <c r="AL163" s="4">
        <v>0</v>
      </c>
      <c r="AM163" s="4">
        <v>171309480.65000001</v>
      </c>
      <c r="AN163" s="4">
        <v>200399478.65000001</v>
      </c>
      <c r="AO163" s="4">
        <v>29089998</v>
      </c>
      <c r="AP163" s="4">
        <v>200399478.65000001</v>
      </c>
      <c r="AQ163" s="4">
        <v>0</v>
      </c>
      <c r="AR163" s="4">
        <v>29089998</v>
      </c>
      <c r="AS163" s="4" t="s">
        <v>77</v>
      </c>
    </row>
    <row r="164" spans="1:45" ht="120" hidden="1" x14ac:dyDescent="0.25">
      <c r="A164" s="1">
        <v>2023</v>
      </c>
      <c r="B164" s="1">
        <v>401</v>
      </c>
      <c r="C164" s="1">
        <v>1021301</v>
      </c>
      <c r="D164" s="1">
        <v>6</v>
      </c>
      <c r="E164" s="1" t="s">
        <v>413</v>
      </c>
      <c r="F164" s="1">
        <v>1021301</v>
      </c>
      <c r="G164" s="1" t="s">
        <v>412</v>
      </c>
      <c r="H164" s="3" t="s">
        <v>47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549830</v>
      </c>
      <c r="X164" s="4">
        <v>0</v>
      </c>
      <c r="Y164" s="4">
        <v>549830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549830</v>
      </c>
      <c r="AG164" s="4">
        <v>0</v>
      </c>
      <c r="AH164" s="4">
        <v>549830</v>
      </c>
      <c r="AI164" s="4">
        <v>549830</v>
      </c>
      <c r="AJ164" s="5" t="e">
        <f t="shared" si="2"/>
        <v>#DIV/0!</v>
      </c>
      <c r="AK164" s="4">
        <v>0</v>
      </c>
      <c r="AL164" s="4">
        <v>0</v>
      </c>
      <c r="AM164" s="4">
        <v>549830</v>
      </c>
      <c r="AN164" s="4">
        <v>549830</v>
      </c>
      <c r="AO164" s="4">
        <v>0</v>
      </c>
      <c r="AP164" s="4">
        <v>549830</v>
      </c>
      <c r="AQ164" s="4">
        <v>0</v>
      </c>
      <c r="AR164" s="4">
        <v>0</v>
      </c>
      <c r="AS164" s="4" t="s">
        <v>414</v>
      </c>
    </row>
    <row r="165" spans="1:45" ht="15.95" hidden="1" customHeight="1" x14ac:dyDescent="0.25">
      <c r="A165" s="1">
        <v>2023</v>
      </c>
      <c r="B165" s="1">
        <v>401</v>
      </c>
      <c r="C165" s="1">
        <v>1021301</v>
      </c>
      <c r="D165" s="1">
        <v>227</v>
      </c>
      <c r="E165" s="1" t="s">
        <v>415</v>
      </c>
      <c r="F165" s="1">
        <v>1021301</v>
      </c>
      <c r="G165" s="1" t="s">
        <v>412</v>
      </c>
      <c r="H165" s="3" t="s">
        <v>47</v>
      </c>
      <c r="I165" s="4">
        <v>0</v>
      </c>
      <c r="J165" s="4">
        <v>0</v>
      </c>
      <c r="K165" s="4">
        <v>10528881</v>
      </c>
      <c r="L165" s="4">
        <v>0</v>
      </c>
      <c r="M165" s="4">
        <v>10528881</v>
      </c>
      <c r="N165" s="4">
        <v>10528881</v>
      </c>
      <c r="O165" s="4">
        <v>0</v>
      </c>
      <c r="P165" s="4">
        <v>10528881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10528880.560000001</v>
      </c>
      <c r="X165" s="4">
        <v>0</v>
      </c>
      <c r="Y165" s="4">
        <v>10528880.560000001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10528880.560000001</v>
      </c>
      <c r="AG165" s="4">
        <v>0</v>
      </c>
      <c r="AH165" s="4">
        <v>10528880.560000001</v>
      </c>
      <c r="AI165" s="4">
        <v>10528880.560000001</v>
      </c>
      <c r="AJ165" s="5">
        <f t="shared" si="2"/>
        <v>0.99999995821018406</v>
      </c>
      <c r="AK165" s="4">
        <v>0</v>
      </c>
      <c r="AL165" s="4">
        <v>0</v>
      </c>
      <c r="AM165" s="4">
        <v>10528880.560000001</v>
      </c>
      <c r="AN165" s="4">
        <v>10528880.560000001</v>
      </c>
      <c r="AO165" s="4">
        <v>0</v>
      </c>
      <c r="AP165" s="4">
        <v>10528880.560000001</v>
      </c>
      <c r="AQ165" s="4">
        <v>0</v>
      </c>
      <c r="AR165" s="4">
        <v>0</v>
      </c>
      <c r="AS165" s="4" t="s">
        <v>416</v>
      </c>
    </row>
    <row r="166" spans="1:45" ht="15.95" hidden="1" customHeight="1" x14ac:dyDescent="0.25">
      <c r="A166" s="1">
        <v>2023</v>
      </c>
      <c r="B166" s="1">
        <v>401</v>
      </c>
      <c r="C166" s="1">
        <v>1021301</v>
      </c>
      <c r="D166" s="1">
        <v>228</v>
      </c>
      <c r="E166" s="1" t="s">
        <v>417</v>
      </c>
      <c r="F166" s="1">
        <v>1021301</v>
      </c>
      <c r="G166" s="1" t="s">
        <v>412</v>
      </c>
      <c r="H166" s="3" t="s">
        <v>47</v>
      </c>
      <c r="I166" s="4">
        <v>0</v>
      </c>
      <c r="J166" s="4">
        <v>0</v>
      </c>
      <c r="K166" s="4">
        <v>183599</v>
      </c>
      <c r="L166" s="4">
        <v>0</v>
      </c>
      <c r="M166" s="4">
        <v>183599</v>
      </c>
      <c r="N166" s="4">
        <v>183599</v>
      </c>
      <c r="O166" s="4">
        <v>0</v>
      </c>
      <c r="P166" s="4">
        <v>183599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183599.03</v>
      </c>
      <c r="X166" s="4">
        <v>0</v>
      </c>
      <c r="Y166" s="4">
        <v>183599.03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183599.03</v>
      </c>
      <c r="AG166" s="4">
        <v>0</v>
      </c>
      <c r="AH166" s="4">
        <v>183599.03</v>
      </c>
      <c r="AI166" s="4">
        <v>183599.03</v>
      </c>
      <c r="AJ166" s="5">
        <f t="shared" si="2"/>
        <v>1.0000001633995828</v>
      </c>
      <c r="AK166" s="4">
        <v>0</v>
      </c>
      <c r="AL166" s="4">
        <v>0</v>
      </c>
      <c r="AM166" s="4">
        <v>183599.03</v>
      </c>
      <c r="AN166" s="4">
        <v>183599.03</v>
      </c>
      <c r="AO166" s="4">
        <v>0</v>
      </c>
      <c r="AP166" s="4">
        <v>183599.03</v>
      </c>
      <c r="AQ166" s="4">
        <v>0</v>
      </c>
      <c r="AR166" s="4">
        <v>0</v>
      </c>
      <c r="AS166" s="4" t="s">
        <v>418</v>
      </c>
    </row>
    <row r="167" spans="1:45" ht="120" hidden="1" x14ac:dyDescent="0.25">
      <c r="A167" s="1">
        <v>2023</v>
      </c>
      <c r="B167" s="1">
        <v>401</v>
      </c>
      <c r="C167" s="1">
        <v>1021301</v>
      </c>
      <c r="D167" s="1">
        <v>229</v>
      </c>
      <c r="E167" s="1" t="s">
        <v>419</v>
      </c>
      <c r="F167" s="1">
        <v>1021301</v>
      </c>
      <c r="G167" s="1" t="s">
        <v>412</v>
      </c>
      <c r="H167" s="3" t="s">
        <v>47</v>
      </c>
      <c r="I167" s="4">
        <v>0</v>
      </c>
      <c r="J167" s="4">
        <v>0</v>
      </c>
      <c r="K167" s="4">
        <v>17869697</v>
      </c>
      <c r="L167" s="4">
        <v>0</v>
      </c>
      <c r="M167" s="4">
        <v>17869697</v>
      </c>
      <c r="N167" s="4">
        <v>17869697</v>
      </c>
      <c r="O167" s="4">
        <v>0</v>
      </c>
      <c r="P167" s="4">
        <v>17869697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3255599</v>
      </c>
      <c r="X167" s="4">
        <v>0</v>
      </c>
      <c r="Y167" s="4">
        <v>3255599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3255599</v>
      </c>
      <c r="AG167" s="4">
        <v>0</v>
      </c>
      <c r="AH167" s="4">
        <v>3255599</v>
      </c>
      <c r="AI167" s="4">
        <v>3255599</v>
      </c>
      <c r="AJ167" s="5">
        <f t="shared" si="2"/>
        <v>0.18218546179042655</v>
      </c>
      <c r="AK167" s="4">
        <v>0</v>
      </c>
      <c r="AL167" s="4">
        <v>0</v>
      </c>
      <c r="AM167" s="4">
        <v>3255599</v>
      </c>
      <c r="AN167" s="4">
        <v>3255599</v>
      </c>
      <c r="AO167" s="4">
        <v>0</v>
      </c>
      <c r="AP167" s="4">
        <v>3255599</v>
      </c>
      <c r="AQ167" s="4">
        <v>0</v>
      </c>
      <c r="AR167" s="4">
        <v>0</v>
      </c>
      <c r="AS167" s="4" t="s">
        <v>420</v>
      </c>
    </row>
    <row r="168" spans="1:45" ht="135" hidden="1" x14ac:dyDescent="0.25">
      <c r="A168" s="1">
        <v>2023</v>
      </c>
      <c r="B168" s="1">
        <v>402</v>
      </c>
      <c r="C168" s="1">
        <v>1</v>
      </c>
      <c r="D168" s="1" t="s">
        <v>44</v>
      </c>
      <c r="E168" s="1" t="s">
        <v>421</v>
      </c>
      <c r="F168" s="1">
        <v>1</v>
      </c>
      <c r="G168" s="1" t="s">
        <v>46</v>
      </c>
      <c r="H168" s="3" t="s">
        <v>422</v>
      </c>
      <c r="I168" s="4">
        <v>183337415000</v>
      </c>
      <c r="J168" s="4">
        <v>183337415000</v>
      </c>
      <c r="K168" s="4">
        <v>2022343069.1700001</v>
      </c>
      <c r="L168" s="4">
        <v>280765.27</v>
      </c>
      <c r="M168" s="4">
        <v>2022062303.9000001</v>
      </c>
      <c r="N168" s="4">
        <v>2022343069.1700001</v>
      </c>
      <c r="O168" s="4">
        <v>280765.27</v>
      </c>
      <c r="P168" s="4">
        <v>185359477303.89999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124405842486.61</v>
      </c>
      <c r="X168" s="4">
        <v>13460257681.26</v>
      </c>
      <c r="Y168" s="4">
        <v>110945584805.35001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124405842486.61</v>
      </c>
      <c r="AG168" s="4">
        <v>13460257681.26</v>
      </c>
      <c r="AH168" s="4">
        <v>110945584805.35001</v>
      </c>
      <c r="AI168" s="4">
        <v>110945584805.35001</v>
      </c>
      <c r="AJ168" s="5">
        <f t="shared" si="2"/>
        <v>0.59854282294642447</v>
      </c>
      <c r="AK168" s="4">
        <v>7257099520.8999996</v>
      </c>
      <c r="AL168" s="4">
        <v>7257099520.8999996</v>
      </c>
      <c r="AM168" s="4">
        <v>103688485284.45</v>
      </c>
      <c r="AN168" s="4">
        <v>117148462200.44</v>
      </c>
      <c r="AO168" s="4">
        <v>13459976915.99</v>
      </c>
      <c r="AP168" s="4">
        <v>117148462200.44</v>
      </c>
      <c r="AQ168" s="4">
        <v>0</v>
      </c>
      <c r="AR168" s="4">
        <v>13459976915.99</v>
      </c>
      <c r="AS168" s="4" t="s">
        <v>48</v>
      </c>
    </row>
    <row r="169" spans="1:45" ht="135" hidden="1" x14ac:dyDescent="0.25">
      <c r="A169" s="1">
        <v>2023</v>
      </c>
      <c r="B169" s="1">
        <v>402</v>
      </c>
      <c r="C169" s="1">
        <v>101</v>
      </c>
      <c r="D169" s="1" t="s">
        <v>44</v>
      </c>
      <c r="E169" s="1" t="s">
        <v>423</v>
      </c>
      <c r="F169" s="1">
        <v>101</v>
      </c>
      <c r="G169" s="1" t="s">
        <v>50</v>
      </c>
      <c r="H169" s="3" t="s">
        <v>422</v>
      </c>
      <c r="I169" s="4">
        <v>183021096000</v>
      </c>
      <c r="J169" s="4">
        <v>183021096000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183021096000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121932187206</v>
      </c>
      <c r="X169" s="4">
        <v>13415948187</v>
      </c>
      <c r="Y169" s="4">
        <v>108516239019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121932187206</v>
      </c>
      <c r="AG169" s="4">
        <v>13415948187</v>
      </c>
      <c r="AH169" s="4">
        <v>108516239019</v>
      </c>
      <c r="AI169" s="4">
        <v>108516239019</v>
      </c>
      <c r="AJ169" s="5">
        <f t="shared" si="2"/>
        <v>0.592916562028456</v>
      </c>
      <c r="AK169" s="4">
        <v>5235037217</v>
      </c>
      <c r="AL169" s="4">
        <v>5235037217</v>
      </c>
      <c r="AM169" s="4">
        <v>103281201802</v>
      </c>
      <c r="AN169" s="4">
        <v>116697149989</v>
      </c>
      <c r="AO169" s="4">
        <v>13415948187</v>
      </c>
      <c r="AP169" s="4">
        <v>116697149989</v>
      </c>
      <c r="AQ169" s="4">
        <v>0</v>
      </c>
      <c r="AR169" s="4">
        <v>13415948187</v>
      </c>
      <c r="AS169" s="4" t="s">
        <v>48</v>
      </c>
    </row>
    <row r="170" spans="1:45" ht="135" hidden="1" x14ac:dyDescent="0.25">
      <c r="A170" s="1">
        <v>2023</v>
      </c>
      <c r="B170" s="1">
        <v>402</v>
      </c>
      <c r="C170" s="1">
        <v>10102</v>
      </c>
      <c r="D170" s="1" t="s">
        <v>44</v>
      </c>
      <c r="E170" s="1" t="s">
        <v>424</v>
      </c>
      <c r="F170" s="1">
        <v>10102</v>
      </c>
      <c r="G170" s="1" t="s">
        <v>153</v>
      </c>
      <c r="H170" s="3" t="s">
        <v>422</v>
      </c>
      <c r="I170" s="4">
        <v>183021096000</v>
      </c>
      <c r="J170" s="4">
        <v>183021096000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183021096000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121932187206</v>
      </c>
      <c r="X170" s="4">
        <v>13415948187</v>
      </c>
      <c r="Y170" s="4">
        <v>108516239019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121932187206</v>
      </c>
      <c r="AG170" s="4">
        <v>13415948187</v>
      </c>
      <c r="AH170" s="4">
        <v>108516239019</v>
      </c>
      <c r="AI170" s="4">
        <v>108516239019</v>
      </c>
      <c r="AJ170" s="5">
        <f t="shared" si="2"/>
        <v>0.592916562028456</v>
      </c>
      <c r="AK170" s="4">
        <v>5235037217</v>
      </c>
      <c r="AL170" s="4">
        <v>5235037217</v>
      </c>
      <c r="AM170" s="4">
        <v>103281201802</v>
      </c>
      <c r="AN170" s="4">
        <v>116697149989</v>
      </c>
      <c r="AO170" s="4">
        <v>13415948187</v>
      </c>
      <c r="AP170" s="4">
        <v>116697149989</v>
      </c>
      <c r="AQ170" s="4">
        <v>0</v>
      </c>
      <c r="AR170" s="4">
        <v>13415948187</v>
      </c>
      <c r="AS170" s="4" t="s">
        <v>48</v>
      </c>
    </row>
    <row r="171" spans="1:45" ht="135" hidden="1" x14ac:dyDescent="0.25">
      <c r="A171" s="1">
        <v>2023</v>
      </c>
      <c r="B171" s="1">
        <v>402</v>
      </c>
      <c r="C171" s="1">
        <v>1010205</v>
      </c>
      <c r="D171" s="1" t="s">
        <v>44</v>
      </c>
      <c r="E171" s="1" t="s">
        <v>425</v>
      </c>
      <c r="F171" s="1">
        <v>1010205</v>
      </c>
      <c r="G171" s="1" t="s">
        <v>243</v>
      </c>
      <c r="H171" s="3" t="s">
        <v>422</v>
      </c>
      <c r="I171" s="4">
        <v>32240000</v>
      </c>
      <c r="J171" s="4">
        <v>32240000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32240000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24520000</v>
      </c>
      <c r="X171" s="4">
        <v>4640000</v>
      </c>
      <c r="Y171" s="4">
        <v>19880000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24520000</v>
      </c>
      <c r="AG171" s="4">
        <v>4640000</v>
      </c>
      <c r="AH171" s="4">
        <v>19880000</v>
      </c>
      <c r="AI171" s="4">
        <v>19880000</v>
      </c>
      <c r="AJ171" s="5">
        <f t="shared" si="2"/>
        <v>0.61662531017369726</v>
      </c>
      <c r="AK171" s="4">
        <v>0</v>
      </c>
      <c r="AL171" s="4">
        <v>0</v>
      </c>
      <c r="AM171" s="4">
        <v>19880000</v>
      </c>
      <c r="AN171" s="4">
        <v>24520000</v>
      </c>
      <c r="AO171" s="4">
        <v>4640000</v>
      </c>
      <c r="AP171" s="4">
        <v>24520000</v>
      </c>
      <c r="AQ171" s="4">
        <v>0</v>
      </c>
      <c r="AR171" s="4">
        <v>4640000</v>
      </c>
      <c r="AS171" s="4" t="s">
        <v>48</v>
      </c>
    </row>
    <row r="172" spans="1:45" ht="135" hidden="1" x14ac:dyDescent="0.25">
      <c r="A172" s="1">
        <v>2023</v>
      </c>
      <c r="B172" s="1">
        <v>402</v>
      </c>
      <c r="C172" s="1">
        <v>1010205002</v>
      </c>
      <c r="D172" s="1" t="s">
        <v>44</v>
      </c>
      <c r="E172" s="1" t="s">
        <v>426</v>
      </c>
      <c r="F172" s="1">
        <v>1010205002</v>
      </c>
      <c r="G172" s="1" t="s">
        <v>245</v>
      </c>
      <c r="H172" s="3" t="s">
        <v>422</v>
      </c>
      <c r="I172" s="4">
        <v>32240000</v>
      </c>
      <c r="J172" s="4">
        <v>32240000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32240000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24520000</v>
      </c>
      <c r="X172" s="4">
        <v>4640000</v>
      </c>
      <c r="Y172" s="4">
        <v>19880000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24520000</v>
      </c>
      <c r="AG172" s="4">
        <v>4640000</v>
      </c>
      <c r="AH172" s="4">
        <v>19880000</v>
      </c>
      <c r="AI172" s="4">
        <v>19880000</v>
      </c>
      <c r="AJ172" s="5">
        <f t="shared" si="2"/>
        <v>0.61662531017369726</v>
      </c>
      <c r="AK172" s="4">
        <v>0</v>
      </c>
      <c r="AL172" s="4">
        <v>0</v>
      </c>
      <c r="AM172" s="4">
        <v>19880000</v>
      </c>
      <c r="AN172" s="4">
        <v>24520000</v>
      </c>
      <c r="AO172" s="4">
        <v>4640000</v>
      </c>
      <c r="AP172" s="4">
        <v>24520000</v>
      </c>
      <c r="AQ172" s="4">
        <v>0</v>
      </c>
      <c r="AR172" s="4">
        <v>4640000</v>
      </c>
      <c r="AS172" s="4" t="s">
        <v>48</v>
      </c>
    </row>
    <row r="173" spans="1:45" ht="135" hidden="1" x14ac:dyDescent="0.25">
      <c r="A173" s="1">
        <v>2023</v>
      </c>
      <c r="B173" s="1">
        <v>402</v>
      </c>
      <c r="C173" s="1">
        <v>101020500209</v>
      </c>
      <c r="D173" s="1" t="s">
        <v>44</v>
      </c>
      <c r="E173" s="1" t="s">
        <v>427</v>
      </c>
      <c r="F173" s="1">
        <v>101020500209</v>
      </c>
      <c r="G173" s="1" t="s">
        <v>247</v>
      </c>
      <c r="H173" s="3" t="s">
        <v>422</v>
      </c>
      <c r="I173" s="4">
        <v>32240000</v>
      </c>
      <c r="J173" s="4">
        <v>32240000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32240000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24520000</v>
      </c>
      <c r="X173" s="4">
        <v>4640000</v>
      </c>
      <c r="Y173" s="4">
        <v>19880000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24520000</v>
      </c>
      <c r="AG173" s="4">
        <v>4640000</v>
      </c>
      <c r="AH173" s="4">
        <v>19880000</v>
      </c>
      <c r="AI173" s="4">
        <v>19880000</v>
      </c>
      <c r="AJ173" s="5">
        <f t="shared" si="2"/>
        <v>0.61662531017369726</v>
      </c>
      <c r="AK173" s="4">
        <v>0</v>
      </c>
      <c r="AL173" s="4">
        <v>0</v>
      </c>
      <c r="AM173" s="4">
        <v>19880000</v>
      </c>
      <c r="AN173" s="4">
        <v>24520000</v>
      </c>
      <c r="AO173" s="4">
        <v>4640000</v>
      </c>
      <c r="AP173" s="4">
        <v>24520000</v>
      </c>
      <c r="AQ173" s="4">
        <v>0</v>
      </c>
      <c r="AR173" s="4">
        <v>4640000</v>
      </c>
      <c r="AS173" s="4" t="s">
        <v>48</v>
      </c>
    </row>
    <row r="174" spans="1:45" ht="135" hidden="1" x14ac:dyDescent="0.25">
      <c r="A174" s="1">
        <v>2023</v>
      </c>
      <c r="B174" s="1">
        <v>402</v>
      </c>
      <c r="C174" s="1">
        <v>10102050020902</v>
      </c>
      <c r="D174" s="1">
        <v>150</v>
      </c>
      <c r="E174" s="1" t="s">
        <v>428</v>
      </c>
      <c r="F174" s="1">
        <v>10102050020902</v>
      </c>
      <c r="G174" s="1" t="s">
        <v>429</v>
      </c>
      <c r="H174" s="3" t="s">
        <v>422</v>
      </c>
      <c r="I174" s="4">
        <v>32240000</v>
      </c>
      <c r="J174" s="4">
        <v>32240000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32240000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24520000</v>
      </c>
      <c r="X174" s="4">
        <v>4640000</v>
      </c>
      <c r="Y174" s="4">
        <v>19880000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24520000</v>
      </c>
      <c r="AG174" s="4">
        <v>4640000</v>
      </c>
      <c r="AH174" s="4">
        <v>19880000</v>
      </c>
      <c r="AI174" s="4">
        <v>19880000</v>
      </c>
      <c r="AJ174" s="5">
        <f t="shared" si="2"/>
        <v>0.61662531017369726</v>
      </c>
      <c r="AK174" s="4">
        <v>0</v>
      </c>
      <c r="AL174" s="4">
        <v>0</v>
      </c>
      <c r="AM174" s="4">
        <v>19880000</v>
      </c>
      <c r="AN174" s="4">
        <v>24520000</v>
      </c>
      <c r="AO174" s="4">
        <v>4640000</v>
      </c>
      <c r="AP174" s="4">
        <v>24520000</v>
      </c>
      <c r="AQ174" s="4">
        <v>0</v>
      </c>
      <c r="AR174" s="4">
        <v>4640000</v>
      </c>
      <c r="AS174" s="4" t="s">
        <v>430</v>
      </c>
    </row>
    <row r="175" spans="1:45" ht="135" hidden="1" x14ac:dyDescent="0.25">
      <c r="A175" s="1">
        <v>2023</v>
      </c>
      <c r="B175" s="1">
        <v>402</v>
      </c>
      <c r="C175" s="1">
        <v>1010206</v>
      </c>
      <c r="D175" s="1" t="s">
        <v>44</v>
      </c>
      <c r="E175" s="1" t="s">
        <v>431</v>
      </c>
      <c r="F175" s="1">
        <v>1010206</v>
      </c>
      <c r="G175" s="1" t="s">
        <v>251</v>
      </c>
      <c r="H175" s="3" t="s">
        <v>422</v>
      </c>
      <c r="I175" s="4">
        <v>182988856000</v>
      </c>
      <c r="J175" s="4">
        <v>182988856000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182988856000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121907667206</v>
      </c>
      <c r="X175" s="4">
        <v>13411308187</v>
      </c>
      <c r="Y175" s="4">
        <v>108496359019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121907667206</v>
      </c>
      <c r="AG175" s="4">
        <v>13411308187</v>
      </c>
      <c r="AH175" s="4">
        <v>108496359019</v>
      </c>
      <c r="AI175" s="4">
        <v>108496359019</v>
      </c>
      <c r="AJ175" s="5">
        <f t="shared" si="2"/>
        <v>0.59291238488861853</v>
      </c>
      <c r="AK175" s="4">
        <v>5235037217</v>
      </c>
      <c r="AL175" s="4">
        <v>5235037217</v>
      </c>
      <c r="AM175" s="4">
        <v>103261321802</v>
      </c>
      <c r="AN175" s="4">
        <v>116672629989</v>
      </c>
      <c r="AO175" s="4">
        <v>13411308187</v>
      </c>
      <c r="AP175" s="4">
        <v>116672629989</v>
      </c>
      <c r="AQ175" s="4">
        <v>0</v>
      </c>
      <c r="AR175" s="4">
        <v>13411308187</v>
      </c>
      <c r="AS175" s="4" t="s">
        <v>48</v>
      </c>
    </row>
    <row r="176" spans="1:45" ht="135" hidden="1" x14ac:dyDescent="0.25">
      <c r="A176" s="1">
        <v>2023</v>
      </c>
      <c r="B176" s="1">
        <v>402</v>
      </c>
      <c r="C176" s="1">
        <v>1010206001</v>
      </c>
      <c r="D176" s="1" t="s">
        <v>44</v>
      </c>
      <c r="E176" s="1" t="s">
        <v>432</v>
      </c>
      <c r="F176" s="1">
        <v>1010206001</v>
      </c>
      <c r="G176" s="1" t="s">
        <v>433</v>
      </c>
      <c r="H176" s="3" t="s">
        <v>422</v>
      </c>
      <c r="I176" s="4">
        <v>173568536000</v>
      </c>
      <c r="J176" s="4">
        <v>173568536000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173568536000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114436097259</v>
      </c>
      <c r="X176" s="4">
        <v>13410148187</v>
      </c>
      <c r="Y176" s="4">
        <v>101025949072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114436097259</v>
      </c>
      <c r="AG176" s="4">
        <v>13410148187</v>
      </c>
      <c r="AH176" s="4">
        <v>101025949072</v>
      </c>
      <c r="AI176" s="4">
        <v>101025949072</v>
      </c>
      <c r="AJ176" s="5">
        <f t="shared" si="2"/>
        <v>0.58205220485353404</v>
      </c>
      <c r="AK176" s="4">
        <v>5235037217</v>
      </c>
      <c r="AL176" s="4">
        <v>5235037217</v>
      </c>
      <c r="AM176" s="4">
        <v>95790911855</v>
      </c>
      <c r="AN176" s="4">
        <v>109201060042</v>
      </c>
      <c r="AO176" s="4">
        <v>13410148187</v>
      </c>
      <c r="AP176" s="4">
        <v>109201060042</v>
      </c>
      <c r="AQ176" s="4">
        <v>0</v>
      </c>
      <c r="AR176" s="4">
        <v>13410148187</v>
      </c>
      <c r="AS176" s="4" t="s">
        <v>48</v>
      </c>
    </row>
    <row r="177" spans="1:45" ht="135" hidden="1" x14ac:dyDescent="0.25">
      <c r="A177" s="1">
        <v>2023</v>
      </c>
      <c r="B177" s="1">
        <v>402</v>
      </c>
      <c r="C177" s="1">
        <v>101020600101</v>
      </c>
      <c r="D177" s="1" t="s">
        <v>44</v>
      </c>
      <c r="E177" s="1" t="s">
        <v>434</v>
      </c>
      <c r="F177" s="1">
        <v>101020600101</v>
      </c>
      <c r="G177" s="1" t="s">
        <v>435</v>
      </c>
      <c r="H177" s="3" t="s">
        <v>422</v>
      </c>
      <c r="I177" s="4">
        <v>172949736000</v>
      </c>
      <c r="J177" s="4">
        <v>172949736000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172949736000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110584573503</v>
      </c>
      <c r="X177" s="4">
        <v>9933195517</v>
      </c>
      <c r="Y177" s="4">
        <v>100651377986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110584573503</v>
      </c>
      <c r="AG177" s="4">
        <v>9933195517</v>
      </c>
      <c r="AH177" s="4">
        <v>100651377986</v>
      </c>
      <c r="AI177" s="4">
        <v>100651377986</v>
      </c>
      <c r="AJ177" s="5">
        <f t="shared" si="2"/>
        <v>0.58196895996418285</v>
      </c>
      <c r="AK177" s="4">
        <v>5235037217</v>
      </c>
      <c r="AL177" s="4">
        <v>5235037217</v>
      </c>
      <c r="AM177" s="4">
        <v>95416340769</v>
      </c>
      <c r="AN177" s="4">
        <v>105349536286</v>
      </c>
      <c r="AO177" s="4">
        <v>9933195517</v>
      </c>
      <c r="AP177" s="4">
        <v>105349536286</v>
      </c>
      <c r="AQ177" s="4">
        <v>0</v>
      </c>
      <c r="AR177" s="4">
        <v>9933195517</v>
      </c>
      <c r="AS177" s="4" t="s">
        <v>48</v>
      </c>
    </row>
    <row r="178" spans="1:45" ht="135" hidden="1" x14ac:dyDescent="0.25">
      <c r="A178" s="1">
        <v>2023</v>
      </c>
      <c r="B178" s="1">
        <v>402</v>
      </c>
      <c r="C178" s="1">
        <v>10102060010101</v>
      </c>
      <c r="D178" s="1">
        <v>26</v>
      </c>
      <c r="E178" s="1" t="s">
        <v>436</v>
      </c>
      <c r="F178" s="1">
        <v>10102060010101</v>
      </c>
      <c r="G178" s="1" t="s">
        <v>437</v>
      </c>
      <c r="H178" s="3" t="s">
        <v>422</v>
      </c>
      <c r="I178" s="4">
        <v>136810000000</v>
      </c>
      <c r="J178" s="4">
        <v>136810000000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136810000000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104036827910</v>
      </c>
      <c r="X178" s="4">
        <v>9933195517</v>
      </c>
      <c r="Y178" s="4">
        <v>94103632393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104036827910</v>
      </c>
      <c r="AG178" s="4">
        <v>9933195517</v>
      </c>
      <c r="AH178" s="4">
        <v>94103632393</v>
      </c>
      <c r="AI178" s="4">
        <v>94103632393</v>
      </c>
      <c r="AJ178" s="5">
        <f t="shared" si="2"/>
        <v>0.68784176882537829</v>
      </c>
      <c r="AK178" s="4">
        <v>0</v>
      </c>
      <c r="AL178" s="4">
        <v>0</v>
      </c>
      <c r="AM178" s="4">
        <v>94103632393</v>
      </c>
      <c r="AN178" s="4">
        <v>104036827910</v>
      </c>
      <c r="AO178" s="4">
        <v>9933195517</v>
      </c>
      <c r="AP178" s="4">
        <v>104036827910</v>
      </c>
      <c r="AQ178" s="4">
        <v>0</v>
      </c>
      <c r="AR178" s="4">
        <v>9933195517</v>
      </c>
      <c r="AS178" s="4" t="s">
        <v>438</v>
      </c>
    </row>
    <row r="179" spans="1:45" ht="135" hidden="1" x14ac:dyDescent="0.25">
      <c r="A179" s="1">
        <v>2023</v>
      </c>
      <c r="B179" s="1">
        <v>402</v>
      </c>
      <c r="C179" s="1">
        <v>10102060010101</v>
      </c>
      <c r="D179" s="1">
        <v>981</v>
      </c>
      <c r="E179" s="1" t="s">
        <v>439</v>
      </c>
      <c r="F179" s="1">
        <v>10102060010101</v>
      </c>
      <c r="G179" s="1" t="s">
        <v>437</v>
      </c>
      <c r="H179" s="3" t="s">
        <v>422</v>
      </c>
      <c r="I179" s="4">
        <v>29241000000</v>
      </c>
      <c r="J179" s="4">
        <v>29241000000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29241000000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3139751271</v>
      </c>
      <c r="X179" s="4">
        <v>0</v>
      </c>
      <c r="Y179" s="4">
        <v>3139751271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3139751271</v>
      </c>
      <c r="AG179" s="4">
        <v>0</v>
      </c>
      <c r="AH179" s="4">
        <v>3139751271</v>
      </c>
      <c r="AI179" s="4">
        <v>3139751271</v>
      </c>
      <c r="AJ179" s="5">
        <f t="shared" si="2"/>
        <v>0.10737496224479327</v>
      </c>
      <c r="AK179" s="4">
        <v>3139751271</v>
      </c>
      <c r="AL179" s="4">
        <v>3139751271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 t="s">
        <v>440</v>
      </c>
    </row>
    <row r="180" spans="1:45" ht="135" hidden="1" x14ac:dyDescent="0.25">
      <c r="A180" s="1">
        <v>2023</v>
      </c>
      <c r="B180" s="1">
        <v>402</v>
      </c>
      <c r="C180" s="1">
        <v>10102060010103</v>
      </c>
      <c r="D180" s="1" t="s">
        <v>44</v>
      </c>
      <c r="E180" s="1" t="s">
        <v>441</v>
      </c>
      <c r="F180" s="1">
        <v>10102060010103</v>
      </c>
      <c r="G180" s="1" t="s">
        <v>442</v>
      </c>
      <c r="H180" s="3" t="s">
        <v>422</v>
      </c>
      <c r="I180" s="4">
        <v>6898736000</v>
      </c>
      <c r="J180" s="4">
        <v>6898736000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6898736000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3407994322</v>
      </c>
      <c r="X180" s="4">
        <v>0</v>
      </c>
      <c r="Y180" s="4">
        <v>3407994322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3407994322</v>
      </c>
      <c r="AG180" s="4">
        <v>0</v>
      </c>
      <c r="AH180" s="4">
        <v>3407994322</v>
      </c>
      <c r="AI180" s="4">
        <v>3407994322</v>
      </c>
      <c r="AJ180" s="5">
        <f t="shared" si="2"/>
        <v>0.49400271614974106</v>
      </c>
      <c r="AK180" s="4">
        <v>2095285946</v>
      </c>
      <c r="AL180" s="4">
        <v>2095285946</v>
      </c>
      <c r="AM180" s="4">
        <v>1312708376</v>
      </c>
      <c r="AN180" s="4">
        <v>1312708376</v>
      </c>
      <c r="AO180" s="4">
        <v>0</v>
      </c>
      <c r="AP180" s="4">
        <v>1312708376</v>
      </c>
      <c r="AQ180" s="4">
        <v>0</v>
      </c>
      <c r="AR180" s="4">
        <v>0</v>
      </c>
      <c r="AS180" s="4" t="s">
        <v>48</v>
      </c>
    </row>
    <row r="181" spans="1:45" ht="135" hidden="1" x14ac:dyDescent="0.25">
      <c r="A181" s="1">
        <v>2023</v>
      </c>
      <c r="B181" s="1">
        <v>402</v>
      </c>
      <c r="C181" s="1">
        <v>1.0102060010103E+16</v>
      </c>
      <c r="D181" s="1">
        <v>28</v>
      </c>
      <c r="E181" s="1" t="s">
        <v>443</v>
      </c>
      <c r="F181" s="1">
        <v>1.0102060010103E+16</v>
      </c>
      <c r="G181" s="1" t="s">
        <v>444</v>
      </c>
      <c r="H181" s="3" t="s">
        <v>422</v>
      </c>
      <c r="I181" s="4">
        <v>3452176000</v>
      </c>
      <c r="J181" s="4">
        <v>3452176000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3452176000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1312708376</v>
      </c>
      <c r="X181" s="4">
        <v>0</v>
      </c>
      <c r="Y181" s="4">
        <v>1312708376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1312708376</v>
      </c>
      <c r="AG181" s="4">
        <v>0</v>
      </c>
      <c r="AH181" s="4">
        <v>1312708376</v>
      </c>
      <c r="AI181" s="4">
        <v>1312708376</v>
      </c>
      <c r="AJ181" s="5">
        <f t="shared" si="2"/>
        <v>0.38025534503455211</v>
      </c>
      <c r="AK181" s="4">
        <v>0</v>
      </c>
      <c r="AL181" s="4">
        <v>0</v>
      </c>
      <c r="AM181" s="4">
        <v>1312708376</v>
      </c>
      <c r="AN181" s="4">
        <v>1312708376</v>
      </c>
      <c r="AO181" s="4">
        <v>0</v>
      </c>
      <c r="AP181" s="4">
        <v>1312708376</v>
      </c>
      <c r="AQ181" s="4">
        <v>0</v>
      </c>
      <c r="AR181" s="4">
        <v>0</v>
      </c>
      <c r="AS181" s="4" t="s">
        <v>445</v>
      </c>
    </row>
    <row r="182" spans="1:45" ht="135" hidden="1" x14ac:dyDescent="0.25">
      <c r="A182" s="1">
        <v>2023</v>
      </c>
      <c r="B182" s="1">
        <v>402</v>
      </c>
      <c r="C182" s="1">
        <v>1.0102060010103E+16</v>
      </c>
      <c r="D182" s="1">
        <v>29</v>
      </c>
      <c r="E182" s="1" t="s">
        <v>446</v>
      </c>
      <c r="F182" s="1">
        <v>1.0102060010103E+16</v>
      </c>
      <c r="G182" s="1" t="s">
        <v>447</v>
      </c>
      <c r="H182" s="3" t="s">
        <v>422</v>
      </c>
      <c r="I182" s="4">
        <v>3446560000</v>
      </c>
      <c r="J182" s="4">
        <v>3446560000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3446560000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2095285946</v>
      </c>
      <c r="X182" s="4">
        <v>0</v>
      </c>
      <c r="Y182" s="4">
        <v>2095285946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2095285946</v>
      </c>
      <c r="AG182" s="4">
        <v>0</v>
      </c>
      <c r="AH182" s="4">
        <v>2095285946</v>
      </c>
      <c r="AI182" s="4">
        <v>2095285946</v>
      </c>
      <c r="AJ182" s="5">
        <f t="shared" si="2"/>
        <v>0.60793543301146646</v>
      </c>
      <c r="AK182" s="4">
        <v>2095285946</v>
      </c>
      <c r="AL182" s="4">
        <v>2095285946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 t="s">
        <v>448</v>
      </c>
    </row>
    <row r="183" spans="1:45" ht="135" hidden="1" x14ac:dyDescent="0.25">
      <c r="A183" s="1">
        <v>2023</v>
      </c>
      <c r="B183" s="1">
        <v>402</v>
      </c>
      <c r="C183" s="1">
        <v>101020600104</v>
      </c>
      <c r="D183" s="1" t="s">
        <v>44</v>
      </c>
      <c r="E183" s="1" t="s">
        <v>449</v>
      </c>
      <c r="F183" s="1">
        <v>101020600104</v>
      </c>
      <c r="G183" s="1" t="s">
        <v>450</v>
      </c>
      <c r="H183" s="3" t="s">
        <v>422</v>
      </c>
      <c r="I183" s="4">
        <v>618800000</v>
      </c>
      <c r="J183" s="4">
        <v>618800000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618800000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3851523756</v>
      </c>
      <c r="X183" s="4">
        <v>3476952670</v>
      </c>
      <c r="Y183" s="4">
        <v>374571086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3851523756</v>
      </c>
      <c r="AG183" s="4">
        <v>3476952670</v>
      </c>
      <c r="AH183" s="4">
        <v>374571086</v>
      </c>
      <c r="AI183" s="4">
        <v>374571086</v>
      </c>
      <c r="AJ183" s="5">
        <f t="shared" si="2"/>
        <v>0.60531849709114416</v>
      </c>
      <c r="AK183" s="4">
        <v>0</v>
      </c>
      <c r="AL183" s="4">
        <v>0</v>
      </c>
      <c r="AM183" s="4">
        <v>374571086</v>
      </c>
      <c r="AN183" s="4">
        <v>3851523756</v>
      </c>
      <c r="AO183" s="4">
        <v>3476952670</v>
      </c>
      <c r="AP183" s="4">
        <v>3851523756</v>
      </c>
      <c r="AQ183" s="4">
        <v>0</v>
      </c>
      <c r="AR183" s="4">
        <v>3476952670</v>
      </c>
      <c r="AS183" s="4" t="s">
        <v>48</v>
      </c>
    </row>
    <row r="184" spans="1:45" ht="135" hidden="1" x14ac:dyDescent="0.25">
      <c r="A184" s="1">
        <v>2023</v>
      </c>
      <c r="B184" s="1">
        <v>402</v>
      </c>
      <c r="C184" s="1">
        <v>10102060010401</v>
      </c>
      <c r="D184" s="1">
        <v>24</v>
      </c>
      <c r="E184" s="1" t="s">
        <v>451</v>
      </c>
      <c r="F184" s="1">
        <v>10102060010401</v>
      </c>
      <c r="G184" s="1" t="s">
        <v>452</v>
      </c>
      <c r="H184" s="3" t="s">
        <v>422</v>
      </c>
      <c r="I184" s="4">
        <v>618800000</v>
      </c>
      <c r="J184" s="4">
        <v>618800000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618800000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3851523756</v>
      </c>
      <c r="X184" s="4">
        <v>3476952670</v>
      </c>
      <c r="Y184" s="4">
        <v>374571086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3851523756</v>
      </c>
      <c r="AG184" s="4">
        <v>3476952670</v>
      </c>
      <c r="AH184" s="4">
        <v>374571086</v>
      </c>
      <c r="AI184" s="4">
        <v>374571086</v>
      </c>
      <c r="AJ184" s="5">
        <f t="shared" si="2"/>
        <v>0.60531849709114416</v>
      </c>
      <c r="AK184" s="4">
        <v>0</v>
      </c>
      <c r="AL184" s="4">
        <v>0</v>
      </c>
      <c r="AM184" s="4">
        <v>374571086</v>
      </c>
      <c r="AN184" s="4">
        <v>3851523756</v>
      </c>
      <c r="AO184" s="4">
        <v>3476952670</v>
      </c>
      <c r="AP184" s="4">
        <v>3851523756</v>
      </c>
      <c r="AQ184" s="4">
        <v>0</v>
      </c>
      <c r="AR184" s="4">
        <v>3476952670</v>
      </c>
      <c r="AS184" s="4" t="s">
        <v>453</v>
      </c>
    </row>
    <row r="185" spans="1:45" ht="135" hidden="1" x14ac:dyDescent="0.25">
      <c r="A185" s="1">
        <v>2023</v>
      </c>
      <c r="B185" s="1">
        <v>402</v>
      </c>
      <c r="C185" s="1">
        <v>1010206005</v>
      </c>
      <c r="D185" s="1" t="s">
        <v>44</v>
      </c>
      <c r="E185" s="1" t="s">
        <v>454</v>
      </c>
      <c r="F185" s="1">
        <v>1010206005</v>
      </c>
      <c r="G185" s="1" t="s">
        <v>455</v>
      </c>
      <c r="H185" s="3" t="s">
        <v>422</v>
      </c>
      <c r="I185" s="4">
        <v>9420320000</v>
      </c>
      <c r="J185" s="4">
        <v>9420320000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9420320000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7471569947</v>
      </c>
      <c r="X185" s="4">
        <v>1160000</v>
      </c>
      <c r="Y185" s="4">
        <v>7470409947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7471569947</v>
      </c>
      <c r="AG185" s="4">
        <v>1160000</v>
      </c>
      <c r="AH185" s="4">
        <v>7470409947</v>
      </c>
      <c r="AI185" s="4">
        <v>7470409947</v>
      </c>
      <c r="AJ185" s="5">
        <f t="shared" si="2"/>
        <v>0.79301021058732613</v>
      </c>
      <c r="AK185" s="4">
        <v>0</v>
      </c>
      <c r="AL185" s="4">
        <v>0</v>
      </c>
      <c r="AM185" s="4">
        <v>7470409947</v>
      </c>
      <c r="AN185" s="4">
        <v>7471569947</v>
      </c>
      <c r="AO185" s="4">
        <v>1160000</v>
      </c>
      <c r="AP185" s="4">
        <v>7471569947</v>
      </c>
      <c r="AQ185" s="4">
        <v>0</v>
      </c>
      <c r="AR185" s="4">
        <v>1160000</v>
      </c>
      <c r="AS185" s="4" t="s">
        <v>48</v>
      </c>
    </row>
    <row r="186" spans="1:45" ht="135" hidden="1" x14ac:dyDescent="0.25">
      <c r="A186" s="1">
        <v>2023</v>
      </c>
      <c r="B186" s="1">
        <v>402</v>
      </c>
      <c r="C186" s="1">
        <v>101020600505</v>
      </c>
      <c r="D186" s="1">
        <v>308</v>
      </c>
      <c r="E186" s="1" t="s">
        <v>456</v>
      </c>
      <c r="F186" s="1">
        <v>101020600505</v>
      </c>
      <c r="G186" s="1" t="s">
        <v>457</v>
      </c>
      <c r="H186" s="3" t="s">
        <v>422</v>
      </c>
      <c r="I186" s="4">
        <v>9420320000</v>
      </c>
      <c r="J186" s="4">
        <v>9420320000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9420320000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7471569947</v>
      </c>
      <c r="X186" s="4">
        <v>1160000</v>
      </c>
      <c r="Y186" s="4">
        <v>7470409947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7471569947</v>
      </c>
      <c r="AG186" s="4">
        <v>1160000</v>
      </c>
      <c r="AH186" s="4">
        <v>7470409947</v>
      </c>
      <c r="AI186" s="4">
        <v>7470409947</v>
      </c>
      <c r="AJ186" s="5">
        <f t="shared" si="2"/>
        <v>0.79301021058732613</v>
      </c>
      <c r="AK186" s="4">
        <v>0</v>
      </c>
      <c r="AL186" s="4">
        <v>0</v>
      </c>
      <c r="AM186" s="4">
        <v>7470409947</v>
      </c>
      <c r="AN186" s="4">
        <v>7471569947</v>
      </c>
      <c r="AO186" s="4">
        <v>1160000</v>
      </c>
      <c r="AP186" s="4">
        <v>7471569947</v>
      </c>
      <c r="AQ186" s="4">
        <v>0</v>
      </c>
      <c r="AR186" s="4">
        <v>1160000</v>
      </c>
      <c r="AS186" s="4" t="s">
        <v>458</v>
      </c>
    </row>
    <row r="187" spans="1:45" ht="135" hidden="1" x14ac:dyDescent="0.25">
      <c r="A187" s="1">
        <v>2023</v>
      </c>
      <c r="B187" s="1">
        <v>402</v>
      </c>
      <c r="C187" s="1">
        <v>102</v>
      </c>
      <c r="D187" s="1" t="s">
        <v>44</v>
      </c>
      <c r="E187" s="1" t="s">
        <v>459</v>
      </c>
      <c r="F187" s="1">
        <v>102</v>
      </c>
      <c r="G187" s="1" t="s">
        <v>280</v>
      </c>
      <c r="H187" s="3" t="s">
        <v>422</v>
      </c>
      <c r="I187" s="4">
        <v>316319000</v>
      </c>
      <c r="J187" s="4">
        <v>316319000</v>
      </c>
      <c r="K187" s="4">
        <v>2022343069.1700001</v>
      </c>
      <c r="L187" s="4">
        <v>280765.27</v>
      </c>
      <c r="M187" s="4">
        <v>2022062303.9000001</v>
      </c>
      <c r="N187" s="4">
        <v>2022343069.1700001</v>
      </c>
      <c r="O187" s="4">
        <v>280765.27</v>
      </c>
      <c r="P187" s="4">
        <v>2338381303.9000001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2473655280.6100001</v>
      </c>
      <c r="X187" s="4">
        <v>44309494.259999998</v>
      </c>
      <c r="Y187" s="4">
        <v>2429345786.3499999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2473655280.6100001</v>
      </c>
      <c r="AG187" s="4">
        <v>44309494.259999998</v>
      </c>
      <c r="AH187" s="4">
        <v>2429345786.3499999</v>
      </c>
      <c r="AI187" s="4">
        <v>2429345786.3499999</v>
      </c>
      <c r="AJ187" s="5">
        <f t="shared" si="2"/>
        <v>1.0389006199708692</v>
      </c>
      <c r="AK187" s="4">
        <v>2022062303.9000001</v>
      </c>
      <c r="AL187" s="4">
        <v>2022062303.9000001</v>
      </c>
      <c r="AM187" s="4">
        <v>407283482.44999999</v>
      </c>
      <c r="AN187" s="4">
        <v>451312211.44</v>
      </c>
      <c r="AO187" s="4">
        <v>44028728.990000002</v>
      </c>
      <c r="AP187" s="4">
        <v>451312211.44</v>
      </c>
      <c r="AQ187" s="4">
        <v>0</v>
      </c>
      <c r="AR187" s="4">
        <v>44028728.990000002</v>
      </c>
      <c r="AS187" s="4" t="s">
        <v>48</v>
      </c>
    </row>
    <row r="188" spans="1:45" ht="135" hidden="1" x14ac:dyDescent="0.25">
      <c r="A188" s="1">
        <v>2023</v>
      </c>
      <c r="B188" s="1">
        <v>402</v>
      </c>
      <c r="C188" s="1">
        <v>10205</v>
      </c>
      <c r="D188" s="1" t="s">
        <v>44</v>
      </c>
      <c r="E188" s="1" t="s">
        <v>460</v>
      </c>
      <c r="F188" s="1">
        <v>10205</v>
      </c>
      <c r="G188" s="1" t="s">
        <v>288</v>
      </c>
      <c r="H188" s="3" t="s">
        <v>422</v>
      </c>
      <c r="I188" s="4">
        <v>72047000</v>
      </c>
      <c r="J188" s="4">
        <v>72047000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72047000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132393589.41</v>
      </c>
      <c r="X188" s="4">
        <v>43709080.960000001</v>
      </c>
      <c r="Y188" s="4">
        <v>88684508.450000003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132393589.41</v>
      </c>
      <c r="AG188" s="4">
        <v>43709080.960000001</v>
      </c>
      <c r="AH188" s="4">
        <v>88684508.450000003</v>
      </c>
      <c r="AI188" s="4">
        <v>88684508.450000003</v>
      </c>
      <c r="AJ188" s="5">
        <f t="shared" si="2"/>
        <v>1.2309257630435688</v>
      </c>
      <c r="AK188" s="4">
        <v>0</v>
      </c>
      <c r="AL188" s="4">
        <v>0</v>
      </c>
      <c r="AM188" s="4">
        <v>88684508.450000003</v>
      </c>
      <c r="AN188" s="4">
        <v>132393589.41</v>
      </c>
      <c r="AO188" s="4">
        <v>43709080.960000001</v>
      </c>
      <c r="AP188" s="4">
        <v>132393589.41</v>
      </c>
      <c r="AQ188" s="4">
        <v>0</v>
      </c>
      <c r="AR188" s="4">
        <v>43709080.960000001</v>
      </c>
      <c r="AS188" s="4" t="s">
        <v>48</v>
      </c>
    </row>
    <row r="189" spans="1:45" ht="15.95" hidden="1" customHeight="1" x14ac:dyDescent="0.25">
      <c r="A189" s="1">
        <v>2023</v>
      </c>
      <c r="B189" s="1">
        <v>402</v>
      </c>
      <c r="C189" s="1">
        <v>1020502</v>
      </c>
      <c r="D189" s="1">
        <v>151</v>
      </c>
      <c r="E189" s="1" t="s">
        <v>461</v>
      </c>
      <c r="F189" s="1">
        <v>1020502</v>
      </c>
      <c r="G189" s="1" t="s">
        <v>290</v>
      </c>
      <c r="H189" s="3" t="s">
        <v>422</v>
      </c>
      <c r="I189" s="4">
        <v>500000</v>
      </c>
      <c r="J189" s="4">
        <v>500000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500000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1349832.45</v>
      </c>
      <c r="X189" s="4">
        <v>746073</v>
      </c>
      <c r="Y189" s="4">
        <v>603759.44999999995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1349832.45</v>
      </c>
      <c r="AG189" s="4">
        <v>746073</v>
      </c>
      <c r="AH189" s="4">
        <v>603759.44999999995</v>
      </c>
      <c r="AI189" s="4">
        <v>603759.44999999995</v>
      </c>
      <c r="AJ189" s="5">
        <f t="shared" si="2"/>
        <v>1.2075189</v>
      </c>
      <c r="AK189" s="4">
        <v>0</v>
      </c>
      <c r="AL189" s="4">
        <v>0</v>
      </c>
      <c r="AM189" s="4">
        <v>603759.44999999995</v>
      </c>
      <c r="AN189" s="4">
        <v>1349832.45</v>
      </c>
      <c r="AO189" s="4">
        <v>746073</v>
      </c>
      <c r="AP189" s="4">
        <v>1349832.45</v>
      </c>
      <c r="AQ189" s="4">
        <v>0</v>
      </c>
      <c r="AR189" s="4">
        <v>746073</v>
      </c>
      <c r="AS189" s="4" t="s">
        <v>462</v>
      </c>
    </row>
    <row r="190" spans="1:45" ht="135" hidden="1" x14ac:dyDescent="0.25">
      <c r="A190" s="1">
        <v>2023</v>
      </c>
      <c r="B190" s="1">
        <v>402</v>
      </c>
      <c r="C190" s="1">
        <v>1020502</v>
      </c>
      <c r="D190" s="1">
        <v>162</v>
      </c>
      <c r="E190" s="1" t="s">
        <v>463</v>
      </c>
      <c r="F190" s="1">
        <v>1020502</v>
      </c>
      <c r="G190" s="1" t="s">
        <v>290</v>
      </c>
      <c r="H190" s="3" t="s">
        <v>422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5" t="e">
        <f t="shared" si="2"/>
        <v>#DIV/0!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 t="s">
        <v>464</v>
      </c>
    </row>
    <row r="191" spans="1:45" ht="135" hidden="1" x14ac:dyDescent="0.25">
      <c r="A191" s="1">
        <v>2023</v>
      </c>
      <c r="B191" s="1">
        <v>402</v>
      </c>
      <c r="C191" s="1">
        <v>1020502</v>
      </c>
      <c r="D191" s="1">
        <v>220</v>
      </c>
      <c r="E191" s="1" t="s">
        <v>465</v>
      </c>
      <c r="F191" s="1">
        <v>1020502</v>
      </c>
      <c r="G191" s="1" t="s">
        <v>290</v>
      </c>
      <c r="H191" s="3" t="s">
        <v>422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5" t="e">
        <f t="shared" si="2"/>
        <v>#DIV/0!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 t="s">
        <v>466</v>
      </c>
    </row>
    <row r="192" spans="1:45" ht="15.95" hidden="1" customHeight="1" x14ac:dyDescent="0.25">
      <c r="A192" s="1">
        <v>2023</v>
      </c>
      <c r="B192" s="1">
        <v>402</v>
      </c>
      <c r="C192" s="1">
        <v>1020502</v>
      </c>
      <c r="D192" s="1">
        <v>633</v>
      </c>
      <c r="E192" s="1" t="s">
        <v>467</v>
      </c>
      <c r="F192" s="1">
        <v>1020502</v>
      </c>
      <c r="G192" s="1" t="s">
        <v>290</v>
      </c>
      <c r="H192" s="3" t="s">
        <v>422</v>
      </c>
      <c r="I192" s="4">
        <v>1000000</v>
      </c>
      <c r="J192" s="4">
        <v>1000000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1000000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2064000.26</v>
      </c>
      <c r="X192" s="4">
        <v>66778.12</v>
      </c>
      <c r="Y192" s="4">
        <v>1997222.14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2064000.26</v>
      </c>
      <c r="AG192" s="4">
        <v>66778.12</v>
      </c>
      <c r="AH192" s="4">
        <v>1997222.14</v>
      </c>
      <c r="AI192" s="4">
        <v>1997222.14</v>
      </c>
      <c r="AJ192" s="5">
        <f t="shared" si="2"/>
        <v>1.9972221399999999</v>
      </c>
      <c r="AK192" s="4">
        <v>0</v>
      </c>
      <c r="AL192" s="4">
        <v>0</v>
      </c>
      <c r="AM192" s="4">
        <v>1997222.14</v>
      </c>
      <c r="AN192" s="4">
        <v>2064000.26</v>
      </c>
      <c r="AO192" s="4">
        <v>66778.12</v>
      </c>
      <c r="AP192" s="4">
        <v>2064000.26</v>
      </c>
      <c r="AQ192" s="4">
        <v>0</v>
      </c>
      <c r="AR192" s="4">
        <v>66778.12</v>
      </c>
      <c r="AS192" s="4" t="s">
        <v>468</v>
      </c>
    </row>
    <row r="193" spans="1:45" ht="15.95" hidden="1" customHeight="1" x14ac:dyDescent="0.25">
      <c r="A193" s="1">
        <v>2023</v>
      </c>
      <c r="B193" s="1">
        <v>402</v>
      </c>
      <c r="C193" s="1">
        <v>1020502</v>
      </c>
      <c r="D193" s="1">
        <v>642</v>
      </c>
      <c r="E193" s="1" t="s">
        <v>469</v>
      </c>
      <c r="F193" s="1">
        <v>1020502</v>
      </c>
      <c r="G193" s="1" t="s">
        <v>290</v>
      </c>
      <c r="H193" s="3" t="s">
        <v>422</v>
      </c>
      <c r="I193" s="4">
        <v>6238000</v>
      </c>
      <c r="J193" s="4">
        <v>6238000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6238000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71353148.650000006</v>
      </c>
      <c r="X193" s="4">
        <v>40130505.490000002</v>
      </c>
      <c r="Y193" s="4">
        <v>31222643.16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71353148.650000006</v>
      </c>
      <c r="AG193" s="4">
        <v>40130505.490000002</v>
      </c>
      <c r="AH193" s="4">
        <v>31222643.16</v>
      </c>
      <c r="AI193" s="4">
        <v>31222643.16</v>
      </c>
      <c r="AJ193" s="5">
        <f t="shared" si="2"/>
        <v>5.0052329528695099</v>
      </c>
      <c r="AK193" s="4">
        <v>0</v>
      </c>
      <c r="AL193" s="4">
        <v>0</v>
      </c>
      <c r="AM193" s="4">
        <v>31222643.16</v>
      </c>
      <c r="AN193" s="4">
        <v>71353148.650000006</v>
      </c>
      <c r="AO193" s="4">
        <v>40130505.490000002</v>
      </c>
      <c r="AP193" s="4">
        <v>71353148.650000006</v>
      </c>
      <c r="AQ193" s="4">
        <v>0</v>
      </c>
      <c r="AR193" s="4">
        <v>40130505.490000002</v>
      </c>
      <c r="AS193" s="4" t="s">
        <v>470</v>
      </c>
    </row>
    <row r="194" spans="1:45" ht="135" hidden="1" x14ac:dyDescent="0.25">
      <c r="A194" s="1">
        <v>2023</v>
      </c>
      <c r="B194" s="1">
        <v>402</v>
      </c>
      <c r="C194" s="1">
        <v>1020502</v>
      </c>
      <c r="D194" s="1">
        <v>643</v>
      </c>
      <c r="E194" s="1" t="s">
        <v>471</v>
      </c>
      <c r="F194" s="1">
        <v>1020502</v>
      </c>
      <c r="G194" s="1" t="s">
        <v>290</v>
      </c>
      <c r="H194" s="3" t="s">
        <v>422</v>
      </c>
      <c r="I194" s="4">
        <v>50000000</v>
      </c>
      <c r="J194" s="4">
        <v>50000000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50000000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41158042.560000002</v>
      </c>
      <c r="X194" s="4">
        <v>0</v>
      </c>
      <c r="Y194" s="4">
        <v>41158042.560000002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41158042.560000002</v>
      </c>
      <c r="AG194" s="4">
        <v>0</v>
      </c>
      <c r="AH194" s="4">
        <v>41158042.560000002</v>
      </c>
      <c r="AI194" s="4">
        <v>41158042.560000002</v>
      </c>
      <c r="AJ194" s="5">
        <f t="shared" si="2"/>
        <v>0.82316085120000004</v>
      </c>
      <c r="AK194" s="4">
        <v>0</v>
      </c>
      <c r="AL194" s="4">
        <v>0</v>
      </c>
      <c r="AM194" s="4">
        <v>41158042.560000002</v>
      </c>
      <c r="AN194" s="4">
        <v>41158042.560000002</v>
      </c>
      <c r="AO194" s="4">
        <v>0</v>
      </c>
      <c r="AP194" s="4">
        <v>41158042.560000002</v>
      </c>
      <c r="AQ194" s="4">
        <v>0</v>
      </c>
      <c r="AR194" s="4">
        <v>0</v>
      </c>
      <c r="AS194" s="4" t="s">
        <v>472</v>
      </c>
    </row>
    <row r="195" spans="1:45" ht="15.95" hidden="1" customHeight="1" x14ac:dyDescent="0.25">
      <c r="A195" s="1">
        <v>2023</v>
      </c>
      <c r="B195" s="1">
        <v>402</v>
      </c>
      <c r="C195" s="1">
        <v>1020502</v>
      </c>
      <c r="D195" s="1">
        <v>644</v>
      </c>
      <c r="E195" s="1" t="s">
        <v>473</v>
      </c>
      <c r="F195" s="1">
        <v>1020502</v>
      </c>
      <c r="G195" s="1" t="s">
        <v>290</v>
      </c>
      <c r="H195" s="3" t="s">
        <v>422</v>
      </c>
      <c r="I195" s="4">
        <v>4109000</v>
      </c>
      <c r="J195" s="4">
        <v>4109000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4109000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13681545.07</v>
      </c>
      <c r="X195" s="4">
        <v>2765724.35</v>
      </c>
      <c r="Y195" s="4">
        <v>10915820.720000001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13681545.07</v>
      </c>
      <c r="AG195" s="4">
        <v>2765724.35</v>
      </c>
      <c r="AH195" s="4">
        <v>10915820.720000001</v>
      </c>
      <c r="AI195" s="4">
        <v>10915820.720000001</v>
      </c>
      <c r="AJ195" s="5">
        <f t="shared" ref="AJ195:AJ258" si="3">AI195/P195</f>
        <v>2.6565638160136289</v>
      </c>
      <c r="AK195" s="4">
        <v>0</v>
      </c>
      <c r="AL195" s="4">
        <v>0</v>
      </c>
      <c r="AM195" s="4">
        <v>10915820.720000001</v>
      </c>
      <c r="AN195" s="4">
        <v>13681545.07</v>
      </c>
      <c r="AO195" s="4">
        <v>2765724.35</v>
      </c>
      <c r="AP195" s="4">
        <v>13681545.07</v>
      </c>
      <c r="AQ195" s="4">
        <v>0</v>
      </c>
      <c r="AR195" s="4">
        <v>2765724.35</v>
      </c>
      <c r="AS195" s="4" t="s">
        <v>474</v>
      </c>
    </row>
    <row r="196" spans="1:45" ht="135" hidden="1" x14ac:dyDescent="0.25">
      <c r="A196" s="1">
        <v>2023</v>
      </c>
      <c r="B196" s="1">
        <v>402</v>
      </c>
      <c r="C196" s="1">
        <v>1020502</v>
      </c>
      <c r="D196" s="1">
        <v>702</v>
      </c>
      <c r="E196" s="1" t="s">
        <v>475</v>
      </c>
      <c r="F196" s="1">
        <v>1020502</v>
      </c>
      <c r="G196" s="1" t="s">
        <v>290</v>
      </c>
      <c r="H196" s="3" t="s">
        <v>422</v>
      </c>
      <c r="I196" s="4">
        <v>9700000</v>
      </c>
      <c r="J196" s="4">
        <v>9700000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9700000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2786997.9</v>
      </c>
      <c r="X196" s="4">
        <v>0</v>
      </c>
      <c r="Y196" s="4">
        <v>2786997.9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2786997.9</v>
      </c>
      <c r="AG196" s="4">
        <v>0</v>
      </c>
      <c r="AH196" s="4">
        <v>2786997.9</v>
      </c>
      <c r="AI196" s="4">
        <v>2786997.9</v>
      </c>
      <c r="AJ196" s="5">
        <f t="shared" si="3"/>
        <v>0.28731937113402062</v>
      </c>
      <c r="AK196" s="4">
        <v>0</v>
      </c>
      <c r="AL196" s="4">
        <v>0</v>
      </c>
      <c r="AM196" s="4">
        <v>2786997.9</v>
      </c>
      <c r="AN196" s="4">
        <v>2786997.9</v>
      </c>
      <c r="AO196" s="4">
        <v>0</v>
      </c>
      <c r="AP196" s="4">
        <v>2786997.9</v>
      </c>
      <c r="AQ196" s="4">
        <v>0</v>
      </c>
      <c r="AR196" s="4">
        <v>0</v>
      </c>
      <c r="AS196" s="4" t="s">
        <v>318</v>
      </c>
    </row>
    <row r="197" spans="1:45" ht="135" hidden="1" x14ac:dyDescent="0.25">
      <c r="A197" s="1">
        <v>2023</v>
      </c>
      <c r="B197" s="1">
        <v>402</v>
      </c>
      <c r="C197" s="1">
        <v>1020502</v>
      </c>
      <c r="D197" s="1">
        <v>911</v>
      </c>
      <c r="E197" s="1" t="s">
        <v>476</v>
      </c>
      <c r="F197" s="1">
        <v>1020502</v>
      </c>
      <c r="G197" s="1" t="s">
        <v>290</v>
      </c>
      <c r="H197" s="3" t="s">
        <v>422</v>
      </c>
      <c r="I197" s="4">
        <v>500000</v>
      </c>
      <c r="J197" s="4">
        <v>500000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500000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22.52</v>
      </c>
      <c r="X197" s="4">
        <v>0</v>
      </c>
      <c r="Y197" s="4">
        <v>22.52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22.52</v>
      </c>
      <c r="AG197" s="4">
        <v>0</v>
      </c>
      <c r="AH197" s="4">
        <v>22.52</v>
      </c>
      <c r="AI197" s="4">
        <v>22.52</v>
      </c>
      <c r="AJ197" s="5">
        <f t="shared" si="3"/>
        <v>4.5040000000000002E-5</v>
      </c>
      <c r="AK197" s="4">
        <v>0</v>
      </c>
      <c r="AL197" s="4">
        <v>0</v>
      </c>
      <c r="AM197" s="4">
        <v>22.52</v>
      </c>
      <c r="AN197" s="4">
        <v>22.52</v>
      </c>
      <c r="AO197" s="4">
        <v>0</v>
      </c>
      <c r="AP197" s="4">
        <v>22.52</v>
      </c>
      <c r="AQ197" s="4">
        <v>0</v>
      </c>
      <c r="AR197" s="4">
        <v>0</v>
      </c>
      <c r="AS197" s="4" t="s">
        <v>477</v>
      </c>
    </row>
    <row r="198" spans="1:45" ht="135" hidden="1" x14ac:dyDescent="0.25">
      <c r="A198" s="1">
        <v>2023</v>
      </c>
      <c r="B198" s="1">
        <v>402</v>
      </c>
      <c r="C198" s="1">
        <v>10210</v>
      </c>
      <c r="D198" s="1" t="s">
        <v>44</v>
      </c>
      <c r="E198" s="1" t="s">
        <v>478</v>
      </c>
      <c r="F198" s="1">
        <v>10210</v>
      </c>
      <c r="G198" s="1" t="s">
        <v>338</v>
      </c>
      <c r="H198" s="3" t="s">
        <v>422</v>
      </c>
      <c r="I198" s="4">
        <v>0</v>
      </c>
      <c r="J198" s="4">
        <v>0</v>
      </c>
      <c r="K198" s="4">
        <v>2022343069.1700001</v>
      </c>
      <c r="L198" s="4">
        <v>280765.27</v>
      </c>
      <c r="M198" s="4">
        <v>2022062303.9000001</v>
      </c>
      <c r="N198" s="4">
        <v>2022343069.1700001</v>
      </c>
      <c r="O198" s="4">
        <v>280765.27</v>
      </c>
      <c r="P198" s="4">
        <v>2022062303.9000001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2022662717.2</v>
      </c>
      <c r="X198" s="4">
        <v>600413.30000000005</v>
      </c>
      <c r="Y198" s="4">
        <v>2022062303.9000001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2022662717.2</v>
      </c>
      <c r="AG198" s="4">
        <v>600413.30000000005</v>
      </c>
      <c r="AH198" s="4">
        <v>2022062303.9000001</v>
      </c>
      <c r="AI198" s="4">
        <v>2022062303.9000001</v>
      </c>
      <c r="AJ198" s="5">
        <f t="shared" si="3"/>
        <v>1</v>
      </c>
      <c r="AK198" s="4">
        <v>2022062303.9000001</v>
      </c>
      <c r="AL198" s="4">
        <v>2022062303.9000001</v>
      </c>
      <c r="AM198" s="4">
        <v>0</v>
      </c>
      <c r="AN198" s="4">
        <v>319648.03000000003</v>
      </c>
      <c r="AO198" s="4">
        <v>319648.03000000003</v>
      </c>
      <c r="AP198" s="4">
        <v>319648.03000000003</v>
      </c>
      <c r="AQ198" s="4">
        <v>0</v>
      </c>
      <c r="AR198" s="4">
        <v>319648.03000000003</v>
      </c>
      <c r="AS198" s="4" t="s">
        <v>48</v>
      </c>
    </row>
    <row r="199" spans="1:45" ht="135" hidden="1" x14ac:dyDescent="0.25">
      <c r="A199" s="1">
        <v>2023</v>
      </c>
      <c r="B199" s="1">
        <v>402</v>
      </c>
      <c r="C199" s="1">
        <v>1021002</v>
      </c>
      <c r="D199" s="1" t="s">
        <v>44</v>
      </c>
      <c r="E199" s="1" t="s">
        <v>479</v>
      </c>
      <c r="F199" s="1">
        <v>1021002</v>
      </c>
      <c r="G199" s="1" t="s">
        <v>340</v>
      </c>
      <c r="H199" s="3" t="s">
        <v>422</v>
      </c>
      <c r="I199" s="4">
        <v>0</v>
      </c>
      <c r="J199" s="4">
        <v>0</v>
      </c>
      <c r="K199" s="4">
        <v>2022343069.1700001</v>
      </c>
      <c r="L199" s="4">
        <v>280765.27</v>
      </c>
      <c r="M199" s="4">
        <v>2022062303.9000001</v>
      </c>
      <c r="N199" s="4">
        <v>2022343069.1700001</v>
      </c>
      <c r="O199" s="4">
        <v>280765.27</v>
      </c>
      <c r="P199" s="4">
        <v>2022062303.9000001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2022662717.2</v>
      </c>
      <c r="X199" s="4">
        <v>600413.30000000005</v>
      </c>
      <c r="Y199" s="4">
        <v>2022062303.9000001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2022662717.2</v>
      </c>
      <c r="AG199" s="4">
        <v>600413.30000000005</v>
      </c>
      <c r="AH199" s="4">
        <v>2022062303.9000001</v>
      </c>
      <c r="AI199" s="4">
        <v>2022062303.9000001</v>
      </c>
      <c r="AJ199" s="5">
        <f t="shared" si="3"/>
        <v>1</v>
      </c>
      <c r="AK199" s="4">
        <v>2022062303.9000001</v>
      </c>
      <c r="AL199" s="4">
        <v>2022062303.9000001</v>
      </c>
      <c r="AM199" s="4">
        <v>0</v>
      </c>
      <c r="AN199" s="4">
        <v>319648.03000000003</v>
      </c>
      <c r="AO199" s="4">
        <v>319648.03000000003</v>
      </c>
      <c r="AP199" s="4">
        <v>319648.03000000003</v>
      </c>
      <c r="AQ199" s="4">
        <v>0</v>
      </c>
      <c r="AR199" s="4">
        <v>319648.03000000003</v>
      </c>
      <c r="AS199" s="4" t="s">
        <v>48</v>
      </c>
    </row>
    <row r="200" spans="1:45" ht="135" hidden="1" x14ac:dyDescent="0.25">
      <c r="A200" s="1">
        <v>2023</v>
      </c>
      <c r="B200" s="1">
        <v>402</v>
      </c>
      <c r="C200" s="1">
        <v>1021002001</v>
      </c>
      <c r="D200" s="1" t="s">
        <v>44</v>
      </c>
      <c r="E200" s="1" t="s">
        <v>480</v>
      </c>
      <c r="F200" s="1">
        <v>1021002001</v>
      </c>
      <c r="G200" s="1" t="s">
        <v>340</v>
      </c>
      <c r="H200" s="3" t="s">
        <v>422</v>
      </c>
      <c r="I200" s="4">
        <v>0</v>
      </c>
      <c r="J200" s="4">
        <v>0</v>
      </c>
      <c r="K200" s="4">
        <v>2022343069.1700001</v>
      </c>
      <c r="L200" s="4">
        <v>280765.27</v>
      </c>
      <c r="M200" s="4">
        <v>2022062303.9000001</v>
      </c>
      <c r="N200" s="4">
        <v>2022343069.1700001</v>
      </c>
      <c r="O200" s="4">
        <v>280765.27</v>
      </c>
      <c r="P200" s="4">
        <v>2022062303.9000001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2022662717.2</v>
      </c>
      <c r="X200" s="4">
        <v>600413.30000000005</v>
      </c>
      <c r="Y200" s="4">
        <v>2022062303.9000001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2022662717.2</v>
      </c>
      <c r="AG200" s="4">
        <v>600413.30000000005</v>
      </c>
      <c r="AH200" s="4">
        <v>2022062303.9000001</v>
      </c>
      <c r="AI200" s="4">
        <v>2022062303.9000001</v>
      </c>
      <c r="AJ200" s="5">
        <f t="shared" si="3"/>
        <v>1</v>
      </c>
      <c r="AK200" s="4">
        <v>2022062303.9000001</v>
      </c>
      <c r="AL200" s="4">
        <v>2022062303.9000001</v>
      </c>
      <c r="AM200" s="4">
        <v>0</v>
      </c>
      <c r="AN200" s="4">
        <v>319648.03000000003</v>
      </c>
      <c r="AO200" s="4">
        <v>319648.03000000003</v>
      </c>
      <c r="AP200" s="4">
        <v>319648.03000000003</v>
      </c>
      <c r="AQ200" s="4">
        <v>0</v>
      </c>
      <c r="AR200" s="4">
        <v>319648.03000000003</v>
      </c>
      <c r="AS200" s="4" t="s">
        <v>48</v>
      </c>
    </row>
    <row r="201" spans="1:45" ht="15.95" hidden="1" customHeight="1" x14ac:dyDescent="0.25">
      <c r="A201" s="1">
        <v>2023</v>
      </c>
      <c r="B201" s="1">
        <v>402</v>
      </c>
      <c r="C201" s="1">
        <v>102100200108</v>
      </c>
      <c r="D201" s="1">
        <v>709</v>
      </c>
      <c r="E201" s="1" t="s">
        <v>481</v>
      </c>
      <c r="F201" s="1">
        <v>102100200108</v>
      </c>
      <c r="G201" s="1" t="s">
        <v>482</v>
      </c>
      <c r="H201" s="3" t="s">
        <v>422</v>
      </c>
      <c r="I201" s="4">
        <v>0</v>
      </c>
      <c r="J201" s="4">
        <v>0</v>
      </c>
      <c r="K201" s="4">
        <v>1361420456</v>
      </c>
      <c r="L201" s="4">
        <v>0</v>
      </c>
      <c r="M201" s="4">
        <v>1361420456</v>
      </c>
      <c r="N201" s="4">
        <v>1361420456</v>
      </c>
      <c r="O201" s="4">
        <v>0</v>
      </c>
      <c r="P201" s="4">
        <v>1361420456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1361420456</v>
      </c>
      <c r="X201" s="4">
        <v>0</v>
      </c>
      <c r="Y201" s="4">
        <v>1361420456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1361420456</v>
      </c>
      <c r="AG201" s="4">
        <v>0</v>
      </c>
      <c r="AH201" s="4">
        <v>1361420456</v>
      </c>
      <c r="AI201" s="4">
        <v>1361420456</v>
      </c>
      <c r="AJ201" s="5">
        <f t="shared" si="3"/>
        <v>1</v>
      </c>
      <c r="AK201" s="4">
        <v>1361420456</v>
      </c>
      <c r="AL201" s="4">
        <v>1361420456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 t="s">
        <v>482</v>
      </c>
    </row>
    <row r="202" spans="1:45" ht="15.95" hidden="1" customHeight="1" x14ac:dyDescent="0.25">
      <c r="A202" s="1">
        <v>2023</v>
      </c>
      <c r="B202" s="1">
        <v>402</v>
      </c>
      <c r="C202" s="1">
        <v>102100200122</v>
      </c>
      <c r="D202" s="1">
        <v>570</v>
      </c>
      <c r="E202" s="1" t="s">
        <v>483</v>
      </c>
      <c r="F202" s="1">
        <v>102100200122</v>
      </c>
      <c r="G202" s="1" t="s">
        <v>484</v>
      </c>
      <c r="H202" s="3" t="s">
        <v>422</v>
      </c>
      <c r="I202" s="4">
        <v>0</v>
      </c>
      <c r="J202" s="4">
        <v>0</v>
      </c>
      <c r="K202" s="4">
        <v>42750053.780000001</v>
      </c>
      <c r="L202" s="4">
        <v>280765.27</v>
      </c>
      <c r="M202" s="4">
        <v>42469288.509999998</v>
      </c>
      <c r="N202" s="4">
        <v>42750053.780000001</v>
      </c>
      <c r="O202" s="4">
        <v>280765.27</v>
      </c>
      <c r="P202" s="4">
        <v>42469288.509999998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42750053.780000001</v>
      </c>
      <c r="X202" s="4">
        <v>280765.27</v>
      </c>
      <c r="Y202" s="4">
        <v>42469288.509999998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42750053.780000001</v>
      </c>
      <c r="AG202" s="4">
        <v>280765.27</v>
      </c>
      <c r="AH202" s="4">
        <v>42469288.509999998</v>
      </c>
      <c r="AI202" s="4">
        <v>42469288.509999998</v>
      </c>
      <c r="AJ202" s="5">
        <f t="shared" si="3"/>
        <v>1</v>
      </c>
      <c r="AK202" s="4">
        <v>42469288.509999998</v>
      </c>
      <c r="AL202" s="4">
        <v>42469288.509999998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 t="s">
        <v>485</v>
      </c>
    </row>
    <row r="203" spans="1:45" ht="15.95" hidden="1" customHeight="1" x14ac:dyDescent="0.25">
      <c r="A203" s="1">
        <v>2023</v>
      </c>
      <c r="B203" s="1">
        <v>402</v>
      </c>
      <c r="C203" s="1">
        <v>102100200124</v>
      </c>
      <c r="D203" s="1">
        <v>661</v>
      </c>
      <c r="E203" s="1" t="s">
        <v>486</v>
      </c>
      <c r="F203" s="1">
        <v>102100200124</v>
      </c>
      <c r="G203" s="1" t="s">
        <v>487</v>
      </c>
      <c r="H203" s="3" t="s">
        <v>422</v>
      </c>
      <c r="I203" s="4">
        <v>0</v>
      </c>
      <c r="J203" s="4">
        <v>0</v>
      </c>
      <c r="K203" s="4">
        <v>320111017</v>
      </c>
      <c r="L203" s="4">
        <v>0</v>
      </c>
      <c r="M203" s="4">
        <v>320111017</v>
      </c>
      <c r="N203" s="4">
        <v>320111017</v>
      </c>
      <c r="O203" s="4">
        <v>0</v>
      </c>
      <c r="P203" s="4">
        <v>320111017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320111017</v>
      </c>
      <c r="X203" s="4">
        <v>0</v>
      </c>
      <c r="Y203" s="4">
        <v>320111017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320111017</v>
      </c>
      <c r="AG203" s="4">
        <v>0</v>
      </c>
      <c r="AH203" s="4">
        <v>320111017</v>
      </c>
      <c r="AI203" s="4">
        <v>320111017</v>
      </c>
      <c r="AJ203" s="5">
        <f t="shared" si="3"/>
        <v>1</v>
      </c>
      <c r="AK203" s="4">
        <v>320111017</v>
      </c>
      <c r="AL203" s="4">
        <v>320111017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 t="s">
        <v>488</v>
      </c>
    </row>
    <row r="204" spans="1:45" ht="15.95" hidden="1" customHeight="1" x14ac:dyDescent="0.25">
      <c r="A204" s="1">
        <v>2023</v>
      </c>
      <c r="B204" s="1">
        <v>402</v>
      </c>
      <c r="C204" s="1">
        <v>102100200160</v>
      </c>
      <c r="D204" s="1">
        <v>673</v>
      </c>
      <c r="E204" s="1" t="s">
        <v>489</v>
      </c>
      <c r="F204" s="1">
        <v>102100200160</v>
      </c>
      <c r="G204" s="1" t="s">
        <v>490</v>
      </c>
      <c r="H204" s="3" t="s">
        <v>422</v>
      </c>
      <c r="I204" s="4">
        <v>0</v>
      </c>
      <c r="J204" s="4">
        <v>0</v>
      </c>
      <c r="K204" s="4">
        <v>15943120</v>
      </c>
      <c r="L204" s="4">
        <v>0</v>
      </c>
      <c r="M204" s="4">
        <v>15943120</v>
      </c>
      <c r="N204" s="4">
        <v>15943120</v>
      </c>
      <c r="O204" s="4">
        <v>0</v>
      </c>
      <c r="P204" s="4">
        <v>15943120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15943120</v>
      </c>
      <c r="X204" s="4">
        <v>0</v>
      </c>
      <c r="Y204" s="4">
        <v>15943120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15943120</v>
      </c>
      <c r="AG204" s="4">
        <v>0</v>
      </c>
      <c r="AH204" s="4">
        <v>15943120</v>
      </c>
      <c r="AI204" s="4">
        <v>15943120</v>
      </c>
      <c r="AJ204" s="5">
        <f t="shared" si="3"/>
        <v>1</v>
      </c>
      <c r="AK204" s="4">
        <v>15943120</v>
      </c>
      <c r="AL204" s="4">
        <v>15943120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 t="s">
        <v>490</v>
      </c>
    </row>
    <row r="205" spans="1:45" ht="15.95" hidden="1" customHeight="1" x14ac:dyDescent="0.25">
      <c r="A205" s="1">
        <v>2023</v>
      </c>
      <c r="B205" s="1">
        <v>402</v>
      </c>
      <c r="C205" s="1">
        <v>102100200162</v>
      </c>
      <c r="D205" s="1">
        <v>708</v>
      </c>
      <c r="E205" s="1" t="s">
        <v>491</v>
      </c>
      <c r="F205" s="1">
        <v>102100200162</v>
      </c>
      <c r="G205" s="1" t="s">
        <v>492</v>
      </c>
      <c r="H205" s="3" t="s">
        <v>422</v>
      </c>
      <c r="I205" s="4">
        <v>0</v>
      </c>
      <c r="J205" s="4">
        <v>0</v>
      </c>
      <c r="K205" s="4">
        <v>123986359</v>
      </c>
      <c r="L205" s="4">
        <v>0</v>
      </c>
      <c r="M205" s="4">
        <v>123986359</v>
      </c>
      <c r="N205" s="4">
        <v>123986359</v>
      </c>
      <c r="O205" s="4">
        <v>0</v>
      </c>
      <c r="P205" s="4">
        <v>123986359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123986359</v>
      </c>
      <c r="X205" s="4">
        <v>0</v>
      </c>
      <c r="Y205" s="4">
        <v>123986359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123986359</v>
      </c>
      <c r="AG205" s="4">
        <v>0</v>
      </c>
      <c r="AH205" s="4">
        <v>123986359</v>
      </c>
      <c r="AI205" s="4">
        <v>123986359</v>
      </c>
      <c r="AJ205" s="5">
        <f t="shared" si="3"/>
        <v>1</v>
      </c>
      <c r="AK205" s="4">
        <v>123986359</v>
      </c>
      <c r="AL205" s="4">
        <v>123986359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 t="s">
        <v>493</v>
      </c>
    </row>
    <row r="206" spans="1:45" ht="15.95" hidden="1" customHeight="1" x14ac:dyDescent="0.25">
      <c r="A206" s="1">
        <v>2023</v>
      </c>
      <c r="B206" s="1">
        <v>402</v>
      </c>
      <c r="C206" s="1">
        <v>102100200168</v>
      </c>
      <c r="D206" s="1">
        <v>659</v>
      </c>
      <c r="E206" s="1" t="s">
        <v>494</v>
      </c>
      <c r="F206" s="1">
        <v>102100200168</v>
      </c>
      <c r="G206" s="1" t="s">
        <v>495</v>
      </c>
      <c r="H206" s="3" t="s">
        <v>422</v>
      </c>
      <c r="I206" s="4">
        <v>0</v>
      </c>
      <c r="J206" s="4">
        <v>0</v>
      </c>
      <c r="K206" s="4">
        <v>39209557</v>
      </c>
      <c r="L206" s="4">
        <v>0</v>
      </c>
      <c r="M206" s="4">
        <v>39209557</v>
      </c>
      <c r="N206" s="4">
        <v>39209557</v>
      </c>
      <c r="O206" s="4">
        <v>0</v>
      </c>
      <c r="P206" s="4">
        <v>39209557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39209557</v>
      </c>
      <c r="X206" s="4">
        <v>0</v>
      </c>
      <c r="Y206" s="4">
        <v>39209557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39209557</v>
      </c>
      <c r="AG206" s="4">
        <v>0</v>
      </c>
      <c r="AH206" s="4">
        <v>39209557</v>
      </c>
      <c r="AI206" s="4">
        <v>39209557</v>
      </c>
      <c r="AJ206" s="5">
        <f t="shared" si="3"/>
        <v>1</v>
      </c>
      <c r="AK206" s="4">
        <v>39209557</v>
      </c>
      <c r="AL206" s="4">
        <v>39209557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 t="s">
        <v>496</v>
      </c>
    </row>
    <row r="207" spans="1:45" ht="15.95" hidden="1" customHeight="1" x14ac:dyDescent="0.25">
      <c r="A207" s="1">
        <v>2023</v>
      </c>
      <c r="B207" s="1">
        <v>402</v>
      </c>
      <c r="C207" s="1">
        <v>102100200169</v>
      </c>
      <c r="D207" s="1">
        <v>560</v>
      </c>
      <c r="E207" s="1" t="s">
        <v>497</v>
      </c>
      <c r="F207" s="1">
        <v>102100200169</v>
      </c>
      <c r="G207" s="1" t="s">
        <v>498</v>
      </c>
      <c r="H207" s="3" t="s">
        <v>422</v>
      </c>
      <c r="I207" s="4">
        <v>0</v>
      </c>
      <c r="J207" s="4">
        <v>0</v>
      </c>
      <c r="K207" s="4">
        <v>1171324</v>
      </c>
      <c r="L207" s="4">
        <v>0</v>
      </c>
      <c r="M207" s="4">
        <v>1171324</v>
      </c>
      <c r="N207" s="4">
        <v>1171324</v>
      </c>
      <c r="O207" s="4">
        <v>0</v>
      </c>
      <c r="P207" s="4">
        <v>1171324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1171324</v>
      </c>
      <c r="X207" s="4">
        <v>0</v>
      </c>
      <c r="Y207" s="4">
        <v>1171324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1171324</v>
      </c>
      <c r="AG207" s="4">
        <v>0</v>
      </c>
      <c r="AH207" s="4">
        <v>1171324</v>
      </c>
      <c r="AI207" s="4">
        <v>1171324</v>
      </c>
      <c r="AJ207" s="5">
        <f t="shared" si="3"/>
        <v>1</v>
      </c>
      <c r="AK207" s="4">
        <v>1171324</v>
      </c>
      <c r="AL207" s="4">
        <v>1171324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 t="s">
        <v>499</v>
      </c>
    </row>
    <row r="208" spans="1:45" ht="15.95" hidden="1" customHeight="1" x14ac:dyDescent="0.25">
      <c r="A208" s="1">
        <v>2023</v>
      </c>
      <c r="B208" s="1">
        <v>402</v>
      </c>
      <c r="C208" s="1">
        <v>102100200170</v>
      </c>
      <c r="D208" s="1">
        <v>843</v>
      </c>
      <c r="E208" s="1" t="s">
        <v>500</v>
      </c>
      <c r="F208" s="1">
        <v>102100200170</v>
      </c>
      <c r="G208" s="1" t="s">
        <v>501</v>
      </c>
      <c r="H208" s="3" t="s">
        <v>422</v>
      </c>
      <c r="I208" s="4">
        <v>0</v>
      </c>
      <c r="J208" s="4">
        <v>0</v>
      </c>
      <c r="K208" s="4">
        <v>909273</v>
      </c>
      <c r="L208" s="4">
        <v>0</v>
      </c>
      <c r="M208" s="4">
        <v>909273</v>
      </c>
      <c r="N208" s="4">
        <v>909273</v>
      </c>
      <c r="O208" s="4">
        <v>0</v>
      </c>
      <c r="P208" s="4">
        <v>909273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1228921.03</v>
      </c>
      <c r="X208" s="4">
        <v>319648.03000000003</v>
      </c>
      <c r="Y208" s="4">
        <v>909273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1228921.03</v>
      </c>
      <c r="AG208" s="4">
        <v>319648.03000000003</v>
      </c>
      <c r="AH208" s="4">
        <v>909273</v>
      </c>
      <c r="AI208" s="4">
        <v>909273</v>
      </c>
      <c r="AJ208" s="5">
        <f t="shared" si="3"/>
        <v>1</v>
      </c>
      <c r="AK208" s="4">
        <v>909273</v>
      </c>
      <c r="AL208" s="4">
        <v>909273</v>
      </c>
      <c r="AM208" s="4">
        <v>0</v>
      </c>
      <c r="AN208" s="4">
        <v>319648.03000000003</v>
      </c>
      <c r="AO208" s="4">
        <v>319648.03000000003</v>
      </c>
      <c r="AP208" s="4">
        <v>319648.03000000003</v>
      </c>
      <c r="AQ208" s="4">
        <v>0</v>
      </c>
      <c r="AR208" s="4">
        <v>319648.03000000003</v>
      </c>
      <c r="AS208" s="4" t="s">
        <v>502</v>
      </c>
    </row>
    <row r="209" spans="1:45" ht="15.95" hidden="1" customHeight="1" x14ac:dyDescent="0.25">
      <c r="A209" s="1">
        <v>2023</v>
      </c>
      <c r="B209" s="1">
        <v>402</v>
      </c>
      <c r="C209" s="1">
        <v>102100200172</v>
      </c>
      <c r="D209" s="1">
        <v>915</v>
      </c>
      <c r="E209" s="1" t="s">
        <v>503</v>
      </c>
      <c r="F209" s="1">
        <v>102100200172</v>
      </c>
      <c r="G209" s="1" t="s">
        <v>504</v>
      </c>
      <c r="H209" s="3" t="s">
        <v>422</v>
      </c>
      <c r="I209" s="4">
        <v>0</v>
      </c>
      <c r="J209" s="4">
        <v>0</v>
      </c>
      <c r="K209" s="4">
        <v>67604</v>
      </c>
      <c r="L209" s="4">
        <v>0</v>
      </c>
      <c r="M209" s="4">
        <v>67604</v>
      </c>
      <c r="N209" s="4">
        <v>67604</v>
      </c>
      <c r="O209" s="4">
        <v>0</v>
      </c>
      <c r="P209" s="4">
        <v>67604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67604</v>
      </c>
      <c r="X209" s="4">
        <v>0</v>
      </c>
      <c r="Y209" s="4">
        <v>67604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67604</v>
      </c>
      <c r="AG209" s="4">
        <v>0</v>
      </c>
      <c r="AH209" s="4">
        <v>67604</v>
      </c>
      <c r="AI209" s="4">
        <v>67604</v>
      </c>
      <c r="AJ209" s="5">
        <f t="shared" si="3"/>
        <v>1</v>
      </c>
      <c r="AK209" s="4">
        <v>67604</v>
      </c>
      <c r="AL209" s="4">
        <v>67604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 t="s">
        <v>505</v>
      </c>
    </row>
    <row r="210" spans="1:45" ht="15.95" hidden="1" customHeight="1" x14ac:dyDescent="0.25">
      <c r="A210" s="1">
        <v>2023</v>
      </c>
      <c r="B210" s="1">
        <v>402</v>
      </c>
      <c r="C210" s="1">
        <v>102100200173</v>
      </c>
      <c r="D210" s="1">
        <v>993</v>
      </c>
      <c r="E210" s="1" t="s">
        <v>506</v>
      </c>
      <c r="F210" s="1">
        <v>102100200173</v>
      </c>
      <c r="G210" s="1" t="s">
        <v>507</v>
      </c>
      <c r="H210" s="3" t="s">
        <v>422</v>
      </c>
      <c r="I210" s="4">
        <v>0</v>
      </c>
      <c r="J210" s="4">
        <v>0</v>
      </c>
      <c r="K210" s="4">
        <v>33945009</v>
      </c>
      <c r="L210" s="4">
        <v>0</v>
      </c>
      <c r="M210" s="4">
        <v>33945009</v>
      </c>
      <c r="N210" s="4">
        <v>33945009</v>
      </c>
      <c r="O210" s="4">
        <v>0</v>
      </c>
      <c r="P210" s="4">
        <v>33945009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33945009</v>
      </c>
      <c r="X210" s="4">
        <v>0</v>
      </c>
      <c r="Y210" s="4">
        <v>33945009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33945009</v>
      </c>
      <c r="AG210" s="4">
        <v>0</v>
      </c>
      <c r="AH210" s="4">
        <v>33945009</v>
      </c>
      <c r="AI210" s="4">
        <v>33945009</v>
      </c>
      <c r="AJ210" s="5">
        <f t="shared" si="3"/>
        <v>1</v>
      </c>
      <c r="AK210" s="4">
        <v>33945009</v>
      </c>
      <c r="AL210" s="4">
        <v>33945009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 t="s">
        <v>508</v>
      </c>
    </row>
    <row r="211" spans="1:45" ht="15.95" hidden="1" customHeight="1" x14ac:dyDescent="0.25">
      <c r="A211" s="1">
        <v>2023</v>
      </c>
      <c r="B211" s="1">
        <v>402</v>
      </c>
      <c r="C211" s="1">
        <v>102100200177</v>
      </c>
      <c r="D211" s="1">
        <v>845</v>
      </c>
      <c r="E211" s="1" t="s">
        <v>509</v>
      </c>
      <c r="F211" s="1">
        <v>102100200177</v>
      </c>
      <c r="G211" s="1" t="s">
        <v>510</v>
      </c>
      <c r="H211" s="3" t="s">
        <v>422</v>
      </c>
      <c r="I211" s="4">
        <v>0</v>
      </c>
      <c r="J211" s="4">
        <v>0</v>
      </c>
      <c r="K211" s="4">
        <v>8511446</v>
      </c>
      <c r="L211" s="4">
        <v>0</v>
      </c>
      <c r="M211" s="4">
        <v>8511446</v>
      </c>
      <c r="N211" s="4">
        <v>8511446</v>
      </c>
      <c r="O211" s="4">
        <v>0</v>
      </c>
      <c r="P211" s="4">
        <v>8511446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8511446</v>
      </c>
      <c r="X211" s="4">
        <v>0</v>
      </c>
      <c r="Y211" s="4">
        <v>8511446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8511446</v>
      </c>
      <c r="AG211" s="4">
        <v>0</v>
      </c>
      <c r="AH211" s="4">
        <v>8511446</v>
      </c>
      <c r="AI211" s="4">
        <v>8511446</v>
      </c>
      <c r="AJ211" s="5">
        <f t="shared" si="3"/>
        <v>1</v>
      </c>
      <c r="AK211" s="4">
        <v>8511446</v>
      </c>
      <c r="AL211" s="4">
        <v>8511446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 t="s">
        <v>511</v>
      </c>
    </row>
    <row r="212" spans="1:45" ht="15.95" hidden="1" customHeight="1" x14ac:dyDescent="0.25">
      <c r="A212" s="1">
        <v>2023</v>
      </c>
      <c r="B212" s="1">
        <v>402</v>
      </c>
      <c r="C212" s="1">
        <v>102100200178</v>
      </c>
      <c r="D212" s="1">
        <v>4</v>
      </c>
      <c r="E212" s="1" t="s">
        <v>512</v>
      </c>
      <c r="F212" s="1">
        <v>102100200178</v>
      </c>
      <c r="G212" s="1" t="s">
        <v>513</v>
      </c>
      <c r="H212" s="3" t="s">
        <v>422</v>
      </c>
      <c r="I212" s="4">
        <v>0</v>
      </c>
      <c r="J212" s="4">
        <v>0</v>
      </c>
      <c r="K212" s="4">
        <v>74317850.390000001</v>
      </c>
      <c r="L212" s="4">
        <v>0</v>
      </c>
      <c r="M212" s="4">
        <v>74317850.390000001</v>
      </c>
      <c r="N212" s="4">
        <v>74317850.390000001</v>
      </c>
      <c r="O212" s="4">
        <v>0</v>
      </c>
      <c r="P212" s="4">
        <v>74317850.390000001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74317850.390000001</v>
      </c>
      <c r="X212" s="4">
        <v>0</v>
      </c>
      <c r="Y212" s="4">
        <v>74317850.390000001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74317850.390000001</v>
      </c>
      <c r="AG212" s="4">
        <v>0</v>
      </c>
      <c r="AH212" s="4">
        <v>74317850.390000001</v>
      </c>
      <c r="AI212" s="4">
        <v>74317850.390000001</v>
      </c>
      <c r="AJ212" s="5">
        <f t="shared" si="3"/>
        <v>1</v>
      </c>
      <c r="AK212" s="4">
        <v>74317850.390000001</v>
      </c>
      <c r="AL212" s="4">
        <v>74317850.390000001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 t="s">
        <v>514</v>
      </c>
    </row>
    <row r="213" spans="1:45" ht="135" hidden="1" x14ac:dyDescent="0.25">
      <c r="A213" s="1">
        <v>2023</v>
      </c>
      <c r="B213" s="1">
        <v>402</v>
      </c>
      <c r="C213" s="1">
        <v>10213</v>
      </c>
      <c r="D213" s="1" t="s">
        <v>44</v>
      </c>
      <c r="E213" s="1" t="s">
        <v>515</v>
      </c>
      <c r="F213" s="1">
        <v>10213</v>
      </c>
      <c r="G213" s="1" t="s">
        <v>410</v>
      </c>
      <c r="H213" s="3" t="s">
        <v>422</v>
      </c>
      <c r="I213" s="4">
        <v>244272000</v>
      </c>
      <c r="J213" s="4">
        <v>244272000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244272000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318598974</v>
      </c>
      <c r="X213" s="4">
        <v>0</v>
      </c>
      <c r="Y213" s="4">
        <v>318598974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318598974</v>
      </c>
      <c r="AG213" s="4">
        <v>0</v>
      </c>
      <c r="AH213" s="4">
        <v>318598974</v>
      </c>
      <c r="AI213" s="4">
        <v>318598974</v>
      </c>
      <c r="AJ213" s="5">
        <f t="shared" si="3"/>
        <v>1.3042795490273138</v>
      </c>
      <c r="AK213" s="4">
        <v>0</v>
      </c>
      <c r="AL213" s="4">
        <v>0</v>
      </c>
      <c r="AM213" s="4">
        <v>318598974</v>
      </c>
      <c r="AN213" s="4">
        <v>318598974</v>
      </c>
      <c r="AO213" s="4">
        <v>0</v>
      </c>
      <c r="AP213" s="4">
        <v>318598974</v>
      </c>
      <c r="AQ213" s="4">
        <v>0</v>
      </c>
      <c r="AR213" s="4">
        <v>0</v>
      </c>
      <c r="AS213" s="4" t="s">
        <v>48</v>
      </c>
    </row>
    <row r="214" spans="1:45" ht="135" hidden="1" x14ac:dyDescent="0.25">
      <c r="A214" s="1">
        <v>2023</v>
      </c>
      <c r="B214" s="1">
        <v>402</v>
      </c>
      <c r="C214" s="1">
        <v>1021301</v>
      </c>
      <c r="D214" s="1">
        <v>163</v>
      </c>
      <c r="E214" s="1" t="s">
        <v>516</v>
      </c>
      <c r="F214" s="1">
        <v>1021301</v>
      </c>
      <c r="G214" s="1" t="s">
        <v>412</v>
      </c>
      <c r="H214" s="3" t="s">
        <v>422</v>
      </c>
      <c r="I214" s="4">
        <v>103272000</v>
      </c>
      <c r="J214" s="4">
        <v>103272000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103272000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5">
        <f t="shared" si="3"/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 t="s">
        <v>517</v>
      </c>
    </row>
    <row r="215" spans="1:45" ht="15.95" hidden="1" customHeight="1" x14ac:dyDescent="0.25">
      <c r="A215" s="1">
        <v>2023</v>
      </c>
      <c r="B215" s="1">
        <v>402</v>
      </c>
      <c r="C215" s="1">
        <v>1021301</v>
      </c>
      <c r="D215" s="1">
        <v>956</v>
      </c>
      <c r="E215" s="1" t="s">
        <v>518</v>
      </c>
      <c r="F215" s="1">
        <v>1021301</v>
      </c>
      <c r="G215" s="1" t="s">
        <v>412</v>
      </c>
      <c r="H215" s="3" t="s">
        <v>422</v>
      </c>
      <c r="I215" s="4">
        <v>141000000</v>
      </c>
      <c r="J215" s="4">
        <v>141000000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141000000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314312122</v>
      </c>
      <c r="X215" s="4">
        <v>0</v>
      </c>
      <c r="Y215" s="4">
        <v>314312122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314312122</v>
      </c>
      <c r="AG215" s="4">
        <v>0</v>
      </c>
      <c r="AH215" s="4">
        <v>314312122</v>
      </c>
      <c r="AI215" s="4">
        <v>314312122</v>
      </c>
      <c r="AJ215" s="5">
        <f t="shared" si="3"/>
        <v>2.2291639858156027</v>
      </c>
      <c r="AK215" s="4">
        <v>0</v>
      </c>
      <c r="AL215" s="4">
        <v>0</v>
      </c>
      <c r="AM215" s="4">
        <v>314312122</v>
      </c>
      <c r="AN215" s="4">
        <v>314312122</v>
      </c>
      <c r="AO215" s="4">
        <v>0</v>
      </c>
      <c r="AP215" s="4">
        <v>314312122</v>
      </c>
      <c r="AQ215" s="4">
        <v>0</v>
      </c>
      <c r="AR215" s="4">
        <v>0</v>
      </c>
      <c r="AS215" s="4" t="s">
        <v>519</v>
      </c>
    </row>
    <row r="216" spans="1:45" ht="135" hidden="1" x14ac:dyDescent="0.25">
      <c r="A216" s="1">
        <v>2023</v>
      </c>
      <c r="B216" s="1">
        <v>402</v>
      </c>
      <c r="C216" s="1">
        <v>1021301</v>
      </c>
      <c r="D216" s="1">
        <v>978</v>
      </c>
      <c r="E216" s="1" t="s">
        <v>520</v>
      </c>
      <c r="F216" s="1">
        <v>1021301</v>
      </c>
      <c r="G216" s="1" t="s">
        <v>412</v>
      </c>
      <c r="H216" s="3" t="s">
        <v>422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4286852</v>
      </c>
      <c r="X216" s="4">
        <v>0</v>
      </c>
      <c r="Y216" s="4">
        <v>4286852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4286852</v>
      </c>
      <c r="AG216" s="4">
        <v>0</v>
      </c>
      <c r="AH216" s="4">
        <v>4286852</v>
      </c>
      <c r="AI216" s="4">
        <v>4286852</v>
      </c>
      <c r="AJ216" s="5" t="e">
        <f t="shared" si="3"/>
        <v>#DIV/0!</v>
      </c>
      <c r="AK216" s="4">
        <v>0</v>
      </c>
      <c r="AL216" s="4">
        <v>0</v>
      </c>
      <c r="AM216" s="4">
        <v>4286852</v>
      </c>
      <c r="AN216" s="4">
        <v>4286852</v>
      </c>
      <c r="AO216" s="4">
        <v>0</v>
      </c>
      <c r="AP216" s="4">
        <v>4286852</v>
      </c>
      <c r="AQ216" s="4">
        <v>0</v>
      </c>
      <c r="AR216" s="4">
        <v>0</v>
      </c>
      <c r="AS216" s="4" t="s">
        <v>521</v>
      </c>
    </row>
    <row r="217" spans="1:45" ht="105" hidden="1" x14ac:dyDescent="0.25">
      <c r="A217" s="1">
        <v>2023</v>
      </c>
      <c r="B217" s="1">
        <v>403</v>
      </c>
      <c r="C217" s="1">
        <v>1</v>
      </c>
      <c r="D217" s="1" t="s">
        <v>44</v>
      </c>
      <c r="E217" s="1" t="s">
        <v>522</v>
      </c>
      <c r="F217" s="1">
        <v>1</v>
      </c>
      <c r="G217" s="1" t="s">
        <v>46</v>
      </c>
      <c r="H217" s="3" t="s">
        <v>523</v>
      </c>
      <c r="I217" s="4">
        <v>5823707798.1700001</v>
      </c>
      <c r="J217" s="4">
        <v>5823707798.1700001</v>
      </c>
      <c r="K217" s="4">
        <v>7920137406.4499998</v>
      </c>
      <c r="L217" s="4">
        <v>0</v>
      </c>
      <c r="M217" s="4">
        <v>7920137406.4499998</v>
      </c>
      <c r="N217" s="4">
        <v>7920137406.4499998</v>
      </c>
      <c r="O217" s="4">
        <v>0</v>
      </c>
      <c r="P217" s="4">
        <v>13743845204.620001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13763929455.76</v>
      </c>
      <c r="X217" s="4">
        <v>60198781.700000003</v>
      </c>
      <c r="Y217" s="4">
        <v>13703730674.059999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13763929455.76</v>
      </c>
      <c r="AG217" s="4">
        <v>60198781.700000003</v>
      </c>
      <c r="AH217" s="4">
        <v>13703730674.059999</v>
      </c>
      <c r="AI217" s="4">
        <v>13703730674.059999</v>
      </c>
      <c r="AJ217" s="5">
        <f t="shared" si="3"/>
        <v>0.99708127311077999</v>
      </c>
      <c r="AK217" s="4">
        <v>6842722781.4499998</v>
      </c>
      <c r="AL217" s="4">
        <v>6842722781.4499998</v>
      </c>
      <c r="AM217" s="4">
        <v>6861007892.6099997</v>
      </c>
      <c r="AN217" s="4">
        <v>6921206674.3100004</v>
      </c>
      <c r="AO217" s="4">
        <v>60198781.700000003</v>
      </c>
      <c r="AP217" s="4">
        <v>6921206674.3100004</v>
      </c>
      <c r="AQ217" s="4">
        <v>0</v>
      </c>
      <c r="AR217" s="4">
        <v>60198781.700000003</v>
      </c>
      <c r="AS217" s="4" t="s">
        <v>48</v>
      </c>
    </row>
    <row r="218" spans="1:45" ht="105" hidden="1" x14ac:dyDescent="0.25">
      <c r="A218" s="1">
        <v>2023</v>
      </c>
      <c r="B218" s="1">
        <v>403</v>
      </c>
      <c r="C218" s="1">
        <v>101</v>
      </c>
      <c r="D218" s="1" t="s">
        <v>44</v>
      </c>
      <c r="E218" s="1" t="s">
        <v>524</v>
      </c>
      <c r="F218" s="1">
        <v>101</v>
      </c>
      <c r="G218" s="1" t="s">
        <v>50</v>
      </c>
      <c r="H218" s="3" t="s">
        <v>523</v>
      </c>
      <c r="I218" s="4">
        <v>5823707798.1700001</v>
      </c>
      <c r="J218" s="4">
        <v>5823707798.1700001</v>
      </c>
      <c r="K218" s="4">
        <v>1000000000</v>
      </c>
      <c r="L218" s="4">
        <v>0</v>
      </c>
      <c r="M218" s="4">
        <v>1000000000</v>
      </c>
      <c r="N218" s="4">
        <v>1000000000</v>
      </c>
      <c r="O218" s="4">
        <v>0</v>
      </c>
      <c r="P218" s="4">
        <v>6823707798.1700001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6470427282.6599998</v>
      </c>
      <c r="X218" s="4">
        <v>60198682.439999998</v>
      </c>
      <c r="Y218" s="4">
        <v>6410228600.2200003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6470427282.6599998</v>
      </c>
      <c r="AG218" s="4">
        <v>60198682.439999998</v>
      </c>
      <c r="AH218" s="4">
        <v>6410228600.2200003</v>
      </c>
      <c r="AI218" s="4">
        <v>6410228600.2200003</v>
      </c>
      <c r="AJ218" s="5">
        <f t="shared" si="3"/>
        <v>0.93940549475742674</v>
      </c>
      <c r="AK218" s="4">
        <v>0</v>
      </c>
      <c r="AL218" s="4">
        <v>0</v>
      </c>
      <c r="AM218" s="4">
        <v>6410228600.2200003</v>
      </c>
      <c r="AN218" s="4">
        <v>6470427282.6599998</v>
      </c>
      <c r="AO218" s="4">
        <v>60198682.439999998</v>
      </c>
      <c r="AP218" s="4">
        <v>6470427282.6599998</v>
      </c>
      <c r="AQ218" s="4">
        <v>0</v>
      </c>
      <c r="AR218" s="4">
        <v>60198682.439999998</v>
      </c>
      <c r="AS218" s="4" t="s">
        <v>48</v>
      </c>
    </row>
    <row r="219" spans="1:45" ht="105" hidden="1" x14ac:dyDescent="0.25">
      <c r="A219" s="1">
        <v>2023</v>
      </c>
      <c r="B219" s="1">
        <v>403</v>
      </c>
      <c r="C219" s="1">
        <v>10101</v>
      </c>
      <c r="D219" s="1" t="s">
        <v>44</v>
      </c>
      <c r="E219" s="1" t="s">
        <v>525</v>
      </c>
      <c r="F219" s="1">
        <v>10101</v>
      </c>
      <c r="G219" s="1" t="s">
        <v>52</v>
      </c>
      <c r="H219" s="3" t="s">
        <v>523</v>
      </c>
      <c r="I219" s="4">
        <v>5823707798.1700001</v>
      </c>
      <c r="J219" s="4">
        <v>5823707798.1700001</v>
      </c>
      <c r="K219" s="4">
        <v>1000000000</v>
      </c>
      <c r="L219" s="4">
        <v>0</v>
      </c>
      <c r="M219" s="4">
        <v>1000000000</v>
      </c>
      <c r="N219" s="4">
        <v>1000000000</v>
      </c>
      <c r="O219" s="4">
        <v>0</v>
      </c>
      <c r="P219" s="4">
        <v>6823707798.1700001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6470427282.6599998</v>
      </c>
      <c r="X219" s="4">
        <v>60198682.439999998</v>
      </c>
      <c r="Y219" s="4">
        <v>6410228600.2200003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6470427282.6599998</v>
      </c>
      <c r="AG219" s="4">
        <v>60198682.439999998</v>
      </c>
      <c r="AH219" s="4">
        <v>6410228600.2200003</v>
      </c>
      <c r="AI219" s="4">
        <v>6410228600.2200003</v>
      </c>
      <c r="AJ219" s="5">
        <f t="shared" si="3"/>
        <v>0.93940549475742674</v>
      </c>
      <c r="AK219" s="4">
        <v>0</v>
      </c>
      <c r="AL219" s="4">
        <v>0</v>
      </c>
      <c r="AM219" s="4">
        <v>6410228600.2200003</v>
      </c>
      <c r="AN219" s="4">
        <v>6470427282.6599998</v>
      </c>
      <c r="AO219" s="4">
        <v>60198682.439999998</v>
      </c>
      <c r="AP219" s="4">
        <v>6470427282.6599998</v>
      </c>
      <c r="AQ219" s="4">
        <v>0</v>
      </c>
      <c r="AR219" s="4">
        <v>60198682.439999998</v>
      </c>
      <c r="AS219" s="4" t="s">
        <v>48</v>
      </c>
    </row>
    <row r="220" spans="1:45" ht="105" hidden="1" x14ac:dyDescent="0.25">
      <c r="A220" s="1">
        <v>2023</v>
      </c>
      <c r="B220" s="1">
        <v>403</v>
      </c>
      <c r="C220" s="1">
        <v>1010102</v>
      </c>
      <c r="D220" s="1" t="s">
        <v>44</v>
      </c>
      <c r="E220" s="1" t="s">
        <v>526</v>
      </c>
      <c r="F220" s="1">
        <v>1010102</v>
      </c>
      <c r="G220" s="1" t="s">
        <v>87</v>
      </c>
      <c r="H220" s="3" t="s">
        <v>523</v>
      </c>
      <c r="I220" s="4">
        <v>5823707798.1700001</v>
      </c>
      <c r="J220" s="4">
        <v>5823707798.1700001</v>
      </c>
      <c r="K220" s="4">
        <v>1000000000</v>
      </c>
      <c r="L220" s="4">
        <v>0</v>
      </c>
      <c r="M220" s="4">
        <v>1000000000</v>
      </c>
      <c r="N220" s="4">
        <v>1000000000</v>
      </c>
      <c r="O220" s="4">
        <v>0</v>
      </c>
      <c r="P220" s="4">
        <v>6823707798.1700001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6470427282.6599998</v>
      </c>
      <c r="X220" s="4">
        <v>60198682.439999998</v>
      </c>
      <c r="Y220" s="4">
        <v>6410228600.2200003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6470427282.6599998</v>
      </c>
      <c r="AG220" s="4">
        <v>60198682.439999998</v>
      </c>
      <c r="AH220" s="4">
        <v>6410228600.2200003</v>
      </c>
      <c r="AI220" s="4">
        <v>6410228600.2200003</v>
      </c>
      <c r="AJ220" s="5">
        <f t="shared" si="3"/>
        <v>0.93940549475742674</v>
      </c>
      <c r="AK220" s="4">
        <v>0</v>
      </c>
      <c r="AL220" s="4">
        <v>0</v>
      </c>
      <c r="AM220" s="4">
        <v>6410228600.2200003</v>
      </c>
      <c r="AN220" s="4">
        <v>6470427282.6599998</v>
      </c>
      <c r="AO220" s="4">
        <v>60198682.439999998</v>
      </c>
      <c r="AP220" s="4">
        <v>6470427282.6599998</v>
      </c>
      <c r="AQ220" s="4">
        <v>0</v>
      </c>
      <c r="AR220" s="4">
        <v>60198682.439999998</v>
      </c>
      <c r="AS220" s="4" t="s">
        <v>48</v>
      </c>
    </row>
    <row r="221" spans="1:45" ht="105" hidden="1" x14ac:dyDescent="0.25">
      <c r="A221" s="1">
        <v>2023</v>
      </c>
      <c r="B221" s="1">
        <v>403</v>
      </c>
      <c r="C221" s="1">
        <v>1010102212</v>
      </c>
      <c r="D221" s="1">
        <v>5</v>
      </c>
      <c r="E221" s="1" t="s">
        <v>527</v>
      </c>
      <c r="F221" s="1">
        <v>1010102212</v>
      </c>
      <c r="G221" s="1" t="s">
        <v>528</v>
      </c>
      <c r="H221" s="3" t="s">
        <v>523</v>
      </c>
      <c r="I221" s="4">
        <v>5823707798.1700001</v>
      </c>
      <c r="J221" s="4">
        <v>5823707798.1700001</v>
      </c>
      <c r="K221" s="4">
        <v>1000000000</v>
      </c>
      <c r="L221" s="4">
        <v>0</v>
      </c>
      <c r="M221" s="4">
        <v>1000000000</v>
      </c>
      <c r="N221" s="4">
        <v>1000000000</v>
      </c>
      <c r="O221" s="4">
        <v>0</v>
      </c>
      <c r="P221" s="4">
        <v>6823707798.1700001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6470427282.6599998</v>
      </c>
      <c r="X221" s="4">
        <v>60198682.439999998</v>
      </c>
      <c r="Y221" s="4">
        <v>6410228600.2200003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6470427282.6599998</v>
      </c>
      <c r="AG221" s="4">
        <v>60198682.439999998</v>
      </c>
      <c r="AH221" s="4">
        <v>6410228600.2200003</v>
      </c>
      <c r="AI221" s="4">
        <v>6410228600.2200003</v>
      </c>
      <c r="AJ221" s="5">
        <f t="shared" si="3"/>
        <v>0.93940549475742674</v>
      </c>
      <c r="AK221" s="4">
        <v>0</v>
      </c>
      <c r="AL221" s="4">
        <v>0</v>
      </c>
      <c r="AM221" s="4">
        <v>6410228600.2200003</v>
      </c>
      <c r="AN221" s="4">
        <v>6470427282.6599998</v>
      </c>
      <c r="AO221" s="4">
        <v>60198682.439999998</v>
      </c>
      <c r="AP221" s="4">
        <v>6470427282.6599998</v>
      </c>
      <c r="AQ221" s="4">
        <v>0</v>
      </c>
      <c r="AR221" s="4">
        <v>60198682.439999998</v>
      </c>
      <c r="AS221" s="4" t="s">
        <v>529</v>
      </c>
    </row>
    <row r="222" spans="1:45" ht="105" hidden="1" x14ac:dyDescent="0.25">
      <c r="A222" s="1">
        <v>2023</v>
      </c>
      <c r="B222" s="1">
        <v>403</v>
      </c>
      <c r="C222" s="1">
        <v>102</v>
      </c>
      <c r="D222" s="1" t="s">
        <v>44</v>
      </c>
      <c r="E222" s="1" t="s">
        <v>530</v>
      </c>
      <c r="F222" s="1">
        <v>102</v>
      </c>
      <c r="G222" s="1" t="s">
        <v>280</v>
      </c>
      <c r="H222" s="3" t="s">
        <v>523</v>
      </c>
      <c r="I222" s="4">
        <v>0</v>
      </c>
      <c r="J222" s="4">
        <v>0</v>
      </c>
      <c r="K222" s="4">
        <v>6920137406.4499998</v>
      </c>
      <c r="L222" s="4">
        <v>0</v>
      </c>
      <c r="M222" s="4">
        <v>6920137406.4499998</v>
      </c>
      <c r="N222" s="4">
        <v>6920137406.4499998</v>
      </c>
      <c r="O222" s="4">
        <v>0</v>
      </c>
      <c r="P222" s="4">
        <v>6920137406.4499998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7293502173.1000004</v>
      </c>
      <c r="X222" s="4">
        <v>99.26</v>
      </c>
      <c r="Y222" s="4">
        <v>7293502073.8400002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7293502173.1000004</v>
      </c>
      <c r="AG222" s="4">
        <v>99.26</v>
      </c>
      <c r="AH222" s="4">
        <v>7293502073.8400002</v>
      </c>
      <c r="AI222" s="4">
        <v>7293502073.8400002</v>
      </c>
      <c r="AJ222" s="5">
        <f t="shared" si="3"/>
        <v>1.0539533603829891</v>
      </c>
      <c r="AK222" s="4">
        <v>6842722781.4499998</v>
      </c>
      <c r="AL222" s="4">
        <v>6842722781.4499998</v>
      </c>
      <c r="AM222" s="4">
        <v>450779292.38999999</v>
      </c>
      <c r="AN222" s="4">
        <v>450779391.64999998</v>
      </c>
      <c r="AO222" s="4">
        <v>99.26</v>
      </c>
      <c r="AP222" s="4">
        <v>450779391.64999998</v>
      </c>
      <c r="AQ222" s="4">
        <v>0</v>
      </c>
      <c r="AR222" s="4">
        <v>99.26</v>
      </c>
      <c r="AS222" s="4" t="s">
        <v>48</v>
      </c>
    </row>
    <row r="223" spans="1:45" ht="105" hidden="1" x14ac:dyDescent="0.25">
      <c r="A223" s="1">
        <v>2023</v>
      </c>
      <c r="B223" s="1">
        <v>403</v>
      </c>
      <c r="C223" s="1">
        <v>10205</v>
      </c>
      <c r="D223" s="1" t="s">
        <v>44</v>
      </c>
      <c r="E223" s="1" t="s">
        <v>531</v>
      </c>
      <c r="F223" s="1">
        <v>10205</v>
      </c>
      <c r="G223" s="1" t="s">
        <v>288</v>
      </c>
      <c r="H223" s="3" t="s">
        <v>523</v>
      </c>
      <c r="I223" s="4">
        <v>0</v>
      </c>
      <c r="J223" s="4">
        <v>0</v>
      </c>
      <c r="K223" s="4">
        <v>77414625</v>
      </c>
      <c r="L223" s="4">
        <v>0</v>
      </c>
      <c r="M223" s="4">
        <v>77414625</v>
      </c>
      <c r="N223" s="4">
        <v>77414625</v>
      </c>
      <c r="O223" s="4">
        <v>0</v>
      </c>
      <c r="P223" s="4">
        <v>77414625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450779391.64999998</v>
      </c>
      <c r="X223" s="4">
        <v>99.26</v>
      </c>
      <c r="Y223" s="4">
        <v>450779292.38999999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450779391.64999998</v>
      </c>
      <c r="AG223" s="4">
        <v>99.26</v>
      </c>
      <c r="AH223" s="4">
        <v>450779292.38999999</v>
      </c>
      <c r="AI223" s="4">
        <v>450779292.38999999</v>
      </c>
      <c r="AJ223" s="5">
        <f t="shared" si="3"/>
        <v>5.8229216041542537</v>
      </c>
      <c r="AK223" s="4">
        <v>0</v>
      </c>
      <c r="AL223" s="4">
        <v>0</v>
      </c>
      <c r="AM223" s="4">
        <v>450779292.38999999</v>
      </c>
      <c r="AN223" s="4">
        <v>450779391.64999998</v>
      </c>
      <c r="AO223" s="4">
        <v>99.26</v>
      </c>
      <c r="AP223" s="4">
        <v>450779391.64999998</v>
      </c>
      <c r="AQ223" s="4">
        <v>0</v>
      </c>
      <c r="AR223" s="4">
        <v>99.26</v>
      </c>
      <c r="AS223" s="4" t="s">
        <v>48</v>
      </c>
    </row>
    <row r="224" spans="1:45" ht="105" hidden="1" x14ac:dyDescent="0.25">
      <c r="A224" s="1">
        <v>2023</v>
      </c>
      <c r="B224" s="1">
        <v>403</v>
      </c>
      <c r="C224" s="1">
        <v>1020502</v>
      </c>
      <c r="D224" s="1">
        <v>5</v>
      </c>
      <c r="E224" s="1" t="s">
        <v>532</v>
      </c>
      <c r="F224" s="1">
        <v>1020502</v>
      </c>
      <c r="G224" s="1" t="s">
        <v>290</v>
      </c>
      <c r="H224" s="3" t="s">
        <v>523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248008787</v>
      </c>
      <c r="X224" s="4">
        <v>0</v>
      </c>
      <c r="Y224" s="4">
        <v>248008787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248008787</v>
      </c>
      <c r="AG224" s="4">
        <v>0</v>
      </c>
      <c r="AH224" s="4">
        <v>248008787</v>
      </c>
      <c r="AI224" s="4">
        <v>248008787</v>
      </c>
      <c r="AJ224" s="5" t="e">
        <f t="shared" si="3"/>
        <v>#DIV/0!</v>
      </c>
      <c r="AK224" s="4">
        <v>0</v>
      </c>
      <c r="AL224" s="4">
        <v>0</v>
      </c>
      <c r="AM224" s="4">
        <v>248008787</v>
      </c>
      <c r="AN224" s="4">
        <v>248008787</v>
      </c>
      <c r="AO224" s="4">
        <v>0</v>
      </c>
      <c r="AP224" s="4">
        <v>248008787</v>
      </c>
      <c r="AQ224" s="4">
        <v>0</v>
      </c>
      <c r="AR224" s="4">
        <v>0</v>
      </c>
      <c r="AS224" s="4" t="s">
        <v>529</v>
      </c>
    </row>
    <row r="225" spans="1:45" ht="15.95" hidden="1" customHeight="1" x14ac:dyDescent="0.25">
      <c r="A225" s="1">
        <v>2023</v>
      </c>
      <c r="B225" s="1">
        <v>403</v>
      </c>
      <c r="C225" s="1">
        <v>1020502</v>
      </c>
      <c r="D225" s="1">
        <v>510</v>
      </c>
      <c r="E225" s="1" t="s">
        <v>533</v>
      </c>
      <c r="F225" s="1">
        <v>1020502</v>
      </c>
      <c r="G225" s="1" t="s">
        <v>290</v>
      </c>
      <c r="H225" s="3" t="s">
        <v>523</v>
      </c>
      <c r="I225" s="4">
        <v>0</v>
      </c>
      <c r="J225" s="4">
        <v>0</v>
      </c>
      <c r="K225" s="4">
        <v>77414625</v>
      </c>
      <c r="L225" s="4">
        <v>0</v>
      </c>
      <c r="M225" s="4">
        <v>77414625</v>
      </c>
      <c r="N225" s="4">
        <v>77414625</v>
      </c>
      <c r="O225" s="4">
        <v>0</v>
      </c>
      <c r="P225" s="4">
        <v>77414625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202770604.65000001</v>
      </c>
      <c r="X225" s="4">
        <v>99.26</v>
      </c>
      <c r="Y225" s="4">
        <v>202770505.38999999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202770604.65000001</v>
      </c>
      <c r="AG225" s="4">
        <v>99.26</v>
      </c>
      <c r="AH225" s="4">
        <v>202770505.38999999</v>
      </c>
      <c r="AI225" s="4">
        <v>202770505.38999999</v>
      </c>
      <c r="AJ225" s="5">
        <f t="shared" si="3"/>
        <v>2.6192790495335991</v>
      </c>
      <c r="AK225" s="4">
        <v>0</v>
      </c>
      <c r="AL225" s="4">
        <v>0</v>
      </c>
      <c r="AM225" s="4">
        <v>202770505.38999999</v>
      </c>
      <c r="AN225" s="4">
        <v>202770604.65000001</v>
      </c>
      <c r="AO225" s="4">
        <v>99.26</v>
      </c>
      <c r="AP225" s="4">
        <v>202770604.65000001</v>
      </c>
      <c r="AQ225" s="4">
        <v>0</v>
      </c>
      <c r="AR225" s="4">
        <v>99.26</v>
      </c>
      <c r="AS225" s="4" t="s">
        <v>534</v>
      </c>
    </row>
    <row r="226" spans="1:45" ht="105" hidden="1" x14ac:dyDescent="0.25">
      <c r="A226" s="1">
        <v>2023</v>
      </c>
      <c r="B226" s="1">
        <v>403</v>
      </c>
      <c r="C226" s="1">
        <v>10210</v>
      </c>
      <c r="D226" s="1" t="s">
        <v>44</v>
      </c>
      <c r="E226" s="1" t="s">
        <v>535</v>
      </c>
      <c r="F226" s="1">
        <v>10210</v>
      </c>
      <c r="G226" s="1" t="s">
        <v>338</v>
      </c>
      <c r="H226" s="3" t="s">
        <v>523</v>
      </c>
      <c r="I226" s="4">
        <v>0</v>
      </c>
      <c r="J226" s="4">
        <v>0</v>
      </c>
      <c r="K226" s="4">
        <v>6842722781.4499998</v>
      </c>
      <c r="L226" s="4">
        <v>0</v>
      </c>
      <c r="M226" s="4">
        <v>6842722781.4499998</v>
      </c>
      <c r="N226" s="4">
        <v>6842722781.4499998</v>
      </c>
      <c r="O226" s="4">
        <v>0</v>
      </c>
      <c r="P226" s="4">
        <v>6842722781.4499998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6842722781.4499998</v>
      </c>
      <c r="X226" s="4">
        <v>0</v>
      </c>
      <c r="Y226" s="4">
        <v>6842722781.4499998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6842722781.4499998</v>
      </c>
      <c r="AG226" s="4">
        <v>0</v>
      </c>
      <c r="AH226" s="4">
        <v>6842722781.4499998</v>
      </c>
      <c r="AI226" s="4">
        <v>6842722781.4499998</v>
      </c>
      <c r="AJ226" s="5">
        <f t="shared" si="3"/>
        <v>1</v>
      </c>
      <c r="AK226" s="4">
        <v>6842722781.4499998</v>
      </c>
      <c r="AL226" s="4">
        <v>6842722781.4499998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 t="s">
        <v>48</v>
      </c>
    </row>
    <row r="227" spans="1:45" ht="105" hidden="1" x14ac:dyDescent="0.25">
      <c r="A227" s="1">
        <v>2023</v>
      </c>
      <c r="B227" s="1">
        <v>403</v>
      </c>
      <c r="C227" s="1">
        <v>1021002</v>
      </c>
      <c r="D227" s="1" t="s">
        <v>44</v>
      </c>
      <c r="E227" s="1" t="s">
        <v>536</v>
      </c>
      <c r="F227" s="1">
        <v>1021002</v>
      </c>
      <c r="G227" s="1" t="s">
        <v>340</v>
      </c>
      <c r="H227" s="3" t="s">
        <v>523</v>
      </c>
      <c r="I227" s="4">
        <v>0</v>
      </c>
      <c r="J227" s="4">
        <v>0</v>
      </c>
      <c r="K227" s="4">
        <v>6842722781.4499998</v>
      </c>
      <c r="L227" s="4">
        <v>0</v>
      </c>
      <c r="M227" s="4">
        <v>6842722781.4499998</v>
      </c>
      <c r="N227" s="4">
        <v>6842722781.4499998</v>
      </c>
      <c r="O227" s="4">
        <v>0</v>
      </c>
      <c r="P227" s="4">
        <v>6842722781.4499998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6842722781.4499998</v>
      </c>
      <c r="X227" s="4">
        <v>0</v>
      </c>
      <c r="Y227" s="4">
        <v>6842722781.4499998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6842722781.4499998</v>
      </c>
      <c r="AG227" s="4">
        <v>0</v>
      </c>
      <c r="AH227" s="4">
        <v>6842722781.4499998</v>
      </c>
      <c r="AI227" s="4">
        <v>6842722781.4499998</v>
      </c>
      <c r="AJ227" s="5">
        <f t="shared" si="3"/>
        <v>1</v>
      </c>
      <c r="AK227" s="4">
        <v>6842722781.4499998</v>
      </c>
      <c r="AL227" s="4">
        <v>6842722781.4499998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 t="s">
        <v>48</v>
      </c>
    </row>
    <row r="228" spans="1:45" ht="105" hidden="1" x14ac:dyDescent="0.25">
      <c r="A228" s="1">
        <v>2023</v>
      </c>
      <c r="B228" s="1">
        <v>403</v>
      </c>
      <c r="C228" s="1">
        <v>1021002001</v>
      </c>
      <c r="D228" s="1" t="s">
        <v>44</v>
      </c>
      <c r="E228" s="1" t="s">
        <v>537</v>
      </c>
      <c r="F228" s="1">
        <v>1021002001</v>
      </c>
      <c r="G228" s="1" t="s">
        <v>340</v>
      </c>
      <c r="H228" s="3" t="s">
        <v>523</v>
      </c>
      <c r="I228" s="4">
        <v>0</v>
      </c>
      <c r="J228" s="4">
        <v>0</v>
      </c>
      <c r="K228" s="4">
        <v>6842722781.4499998</v>
      </c>
      <c r="L228" s="4">
        <v>0</v>
      </c>
      <c r="M228" s="4">
        <v>6842722781.4499998</v>
      </c>
      <c r="N228" s="4">
        <v>6842722781.4499998</v>
      </c>
      <c r="O228" s="4">
        <v>0</v>
      </c>
      <c r="P228" s="4">
        <v>6842722781.4499998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6842722781.4499998</v>
      </c>
      <c r="X228" s="4">
        <v>0</v>
      </c>
      <c r="Y228" s="4">
        <v>6842722781.4499998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6842722781.4499998</v>
      </c>
      <c r="AG228" s="4">
        <v>0</v>
      </c>
      <c r="AH228" s="4">
        <v>6842722781.4499998</v>
      </c>
      <c r="AI228" s="4">
        <v>6842722781.4499998</v>
      </c>
      <c r="AJ228" s="5">
        <f t="shared" si="3"/>
        <v>1</v>
      </c>
      <c r="AK228" s="4">
        <v>6842722781.4499998</v>
      </c>
      <c r="AL228" s="4">
        <v>6842722781.4499998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 t="s">
        <v>48</v>
      </c>
    </row>
    <row r="229" spans="1:45" ht="15.95" hidden="1" customHeight="1" x14ac:dyDescent="0.25">
      <c r="A229" s="1">
        <v>2023</v>
      </c>
      <c r="B229" s="1">
        <v>403</v>
      </c>
      <c r="C229" s="1">
        <v>102100200131</v>
      </c>
      <c r="D229" s="1">
        <v>509</v>
      </c>
      <c r="E229" s="1" t="s">
        <v>538</v>
      </c>
      <c r="F229" s="1">
        <v>102100200131</v>
      </c>
      <c r="G229" s="1" t="s">
        <v>539</v>
      </c>
      <c r="H229" s="3" t="s">
        <v>523</v>
      </c>
      <c r="I229" s="4">
        <v>0</v>
      </c>
      <c r="J229" s="4">
        <v>0</v>
      </c>
      <c r="K229" s="4">
        <v>6842722781.4499998</v>
      </c>
      <c r="L229" s="4">
        <v>0</v>
      </c>
      <c r="M229" s="4">
        <v>6842722781.4499998</v>
      </c>
      <c r="N229" s="4">
        <v>6842722781.4499998</v>
      </c>
      <c r="O229" s="4">
        <v>0</v>
      </c>
      <c r="P229" s="4">
        <v>6842722781.4499998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6842722781.4499998</v>
      </c>
      <c r="X229" s="4">
        <v>0</v>
      </c>
      <c r="Y229" s="4">
        <v>6842722781.4499998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6842722781.4499998</v>
      </c>
      <c r="AG229" s="4">
        <v>0</v>
      </c>
      <c r="AH229" s="4">
        <v>6842722781.4499998</v>
      </c>
      <c r="AI229" s="4">
        <v>6842722781.4499998</v>
      </c>
      <c r="AJ229" s="5">
        <f t="shared" si="3"/>
        <v>1</v>
      </c>
      <c r="AK229" s="4">
        <v>6842722781.4499998</v>
      </c>
      <c r="AL229" s="4">
        <v>6842722781.4499998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 t="s">
        <v>539</v>
      </c>
    </row>
    <row r="230" spans="1:45" ht="135" hidden="1" x14ac:dyDescent="0.25">
      <c r="A230" s="1">
        <v>2023</v>
      </c>
      <c r="B230" s="1">
        <v>404</v>
      </c>
      <c r="C230" s="1">
        <v>1</v>
      </c>
      <c r="D230" s="1" t="s">
        <v>44</v>
      </c>
      <c r="E230" s="1" t="s">
        <v>540</v>
      </c>
      <c r="F230" s="1">
        <v>1</v>
      </c>
      <c r="G230" s="1" t="s">
        <v>46</v>
      </c>
      <c r="H230" s="3" t="s">
        <v>541</v>
      </c>
      <c r="I230" s="4">
        <v>2718338743.4099998</v>
      </c>
      <c r="J230" s="4">
        <v>2718338743.4099998</v>
      </c>
      <c r="K230" s="4">
        <v>6655774417.96</v>
      </c>
      <c r="L230" s="4">
        <v>0</v>
      </c>
      <c r="M230" s="4">
        <v>6655774417.96</v>
      </c>
      <c r="N230" s="4">
        <v>6655774417.96</v>
      </c>
      <c r="O230" s="4">
        <v>0</v>
      </c>
      <c r="P230" s="4">
        <v>9374113161.3700008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8397604898.6300001</v>
      </c>
      <c r="X230" s="4">
        <v>131598891</v>
      </c>
      <c r="Y230" s="4">
        <v>8266006007.6300001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8397604898.6300001</v>
      </c>
      <c r="AG230" s="4">
        <v>131598891</v>
      </c>
      <c r="AH230" s="4">
        <v>8266006007.6300001</v>
      </c>
      <c r="AI230" s="4">
        <v>8266006007.6300001</v>
      </c>
      <c r="AJ230" s="5">
        <f t="shared" si="3"/>
        <v>0.88179072146190585</v>
      </c>
      <c r="AK230" s="4">
        <v>5109680765.96</v>
      </c>
      <c r="AL230" s="4">
        <v>5109680765.96</v>
      </c>
      <c r="AM230" s="4">
        <v>3156325241.6700001</v>
      </c>
      <c r="AN230" s="4">
        <v>3287924132.6700001</v>
      </c>
      <c r="AO230" s="4">
        <v>131598891</v>
      </c>
      <c r="AP230" s="4">
        <v>3287924132.6700001</v>
      </c>
      <c r="AQ230" s="4">
        <v>0</v>
      </c>
      <c r="AR230" s="4">
        <v>131598891</v>
      </c>
      <c r="AS230" s="4" t="s">
        <v>48</v>
      </c>
    </row>
    <row r="231" spans="1:45" ht="135" hidden="1" x14ac:dyDescent="0.25">
      <c r="A231" s="1">
        <v>2023</v>
      </c>
      <c r="B231" s="1">
        <v>404</v>
      </c>
      <c r="C231" s="1">
        <v>101</v>
      </c>
      <c r="D231" s="1" t="s">
        <v>44</v>
      </c>
      <c r="E231" s="1" t="s">
        <v>542</v>
      </c>
      <c r="F231" s="1">
        <v>101</v>
      </c>
      <c r="G231" s="1" t="s">
        <v>50</v>
      </c>
      <c r="H231" s="3" t="s">
        <v>541</v>
      </c>
      <c r="I231" s="4">
        <v>2718338743.4099998</v>
      </c>
      <c r="J231" s="4">
        <v>2718338743.4099998</v>
      </c>
      <c r="K231" s="4">
        <v>1500000000</v>
      </c>
      <c r="L231" s="4">
        <v>0</v>
      </c>
      <c r="M231" s="4">
        <v>1500000000</v>
      </c>
      <c r="N231" s="4">
        <v>1500000000</v>
      </c>
      <c r="O231" s="4">
        <v>0</v>
      </c>
      <c r="P231" s="4">
        <v>4218338743.4099998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3024069963.25</v>
      </c>
      <c r="X231" s="4">
        <v>131598891</v>
      </c>
      <c r="Y231" s="4">
        <v>2892471072.25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3024069963.25</v>
      </c>
      <c r="AG231" s="4">
        <v>131598891</v>
      </c>
      <c r="AH231" s="4">
        <v>2892471072.25</v>
      </c>
      <c r="AI231" s="4">
        <v>2892471072.25</v>
      </c>
      <c r="AJ231" s="5">
        <f t="shared" si="3"/>
        <v>0.68568961579216336</v>
      </c>
      <c r="AK231" s="4">
        <v>0</v>
      </c>
      <c r="AL231" s="4">
        <v>0</v>
      </c>
      <c r="AM231" s="4">
        <v>2892471072.25</v>
      </c>
      <c r="AN231" s="4">
        <v>3024069963.25</v>
      </c>
      <c r="AO231" s="4">
        <v>131598891</v>
      </c>
      <c r="AP231" s="4">
        <v>3024069963.25</v>
      </c>
      <c r="AQ231" s="4">
        <v>0</v>
      </c>
      <c r="AR231" s="4">
        <v>131598891</v>
      </c>
      <c r="AS231" s="4" t="s">
        <v>48</v>
      </c>
    </row>
    <row r="232" spans="1:45" ht="135" hidden="1" x14ac:dyDescent="0.25">
      <c r="A232" s="1">
        <v>2023</v>
      </c>
      <c r="B232" s="1">
        <v>404</v>
      </c>
      <c r="C232" s="1">
        <v>10102</v>
      </c>
      <c r="D232" s="1" t="s">
        <v>44</v>
      </c>
      <c r="E232" s="1" t="s">
        <v>543</v>
      </c>
      <c r="F232" s="1">
        <v>10102</v>
      </c>
      <c r="G232" s="1" t="s">
        <v>153</v>
      </c>
      <c r="H232" s="3" t="s">
        <v>541</v>
      </c>
      <c r="I232" s="4">
        <v>2718338743.4099998</v>
      </c>
      <c r="J232" s="4">
        <v>2718338743.4099998</v>
      </c>
      <c r="K232" s="4">
        <v>1500000000</v>
      </c>
      <c r="L232" s="4">
        <v>0</v>
      </c>
      <c r="M232" s="4">
        <v>1500000000</v>
      </c>
      <c r="N232" s="4">
        <v>1500000000</v>
      </c>
      <c r="O232" s="4">
        <v>0</v>
      </c>
      <c r="P232" s="4">
        <v>4218338743.4099998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3024069963.25</v>
      </c>
      <c r="X232" s="4">
        <v>131598891</v>
      </c>
      <c r="Y232" s="4">
        <v>2892471072.25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3024069963.25</v>
      </c>
      <c r="AG232" s="4">
        <v>131598891</v>
      </c>
      <c r="AH232" s="4">
        <v>2892471072.25</v>
      </c>
      <c r="AI232" s="4">
        <v>2892471072.25</v>
      </c>
      <c r="AJ232" s="5">
        <f t="shared" si="3"/>
        <v>0.68568961579216336</v>
      </c>
      <c r="AK232" s="4">
        <v>0</v>
      </c>
      <c r="AL232" s="4">
        <v>0</v>
      </c>
      <c r="AM232" s="4">
        <v>2892471072.25</v>
      </c>
      <c r="AN232" s="4">
        <v>3024069963.25</v>
      </c>
      <c r="AO232" s="4">
        <v>131598891</v>
      </c>
      <c r="AP232" s="4">
        <v>3024069963.25</v>
      </c>
      <c r="AQ232" s="4">
        <v>0</v>
      </c>
      <c r="AR232" s="4">
        <v>131598891</v>
      </c>
      <c r="AS232" s="4" t="s">
        <v>48</v>
      </c>
    </row>
    <row r="233" spans="1:45" ht="135" hidden="1" x14ac:dyDescent="0.25">
      <c r="A233" s="1">
        <v>2023</v>
      </c>
      <c r="B233" s="1">
        <v>404</v>
      </c>
      <c r="C233" s="1">
        <v>1010201</v>
      </c>
      <c r="D233" s="1" t="s">
        <v>44</v>
      </c>
      <c r="E233" s="1" t="s">
        <v>544</v>
      </c>
      <c r="F233" s="1">
        <v>1010201</v>
      </c>
      <c r="G233" s="1" t="s">
        <v>155</v>
      </c>
      <c r="H233" s="3" t="s">
        <v>541</v>
      </c>
      <c r="I233" s="4">
        <v>2500000000</v>
      </c>
      <c r="J233" s="4">
        <v>2500000000</v>
      </c>
      <c r="K233" s="4">
        <v>1500000000</v>
      </c>
      <c r="L233" s="4">
        <v>0</v>
      </c>
      <c r="M233" s="4">
        <v>1500000000</v>
      </c>
      <c r="N233" s="4">
        <v>1500000000</v>
      </c>
      <c r="O233" s="4">
        <v>0</v>
      </c>
      <c r="P233" s="4">
        <v>4000000000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2802781283.25</v>
      </c>
      <c r="X233" s="4">
        <v>126878664</v>
      </c>
      <c r="Y233" s="4">
        <v>2675902619.25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2802781283.25</v>
      </c>
      <c r="AG233" s="4">
        <v>126878664</v>
      </c>
      <c r="AH233" s="4">
        <v>2675902619.25</v>
      </c>
      <c r="AI233" s="4">
        <v>2675902619.25</v>
      </c>
      <c r="AJ233" s="5">
        <f t="shared" si="3"/>
        <v>0.66897565481249999</v>
      </c>
      <c r="AK233" s="4">
        <v>0</v>
      </c>
      <c r="AL233" s="4">
        <v>0</v>
      </c>
      <c r="AM233" s="4">
        <v>2675902619.25</v>
      </c>
      <c r="AN233" s="4">
        <v>2802781283.25</v>
      </c>
      <c r="AO233" s="4">
        <v>126878664</v>
      </c>
      <c r="AP233" s="4">
        <v>2802781283.25</v>
      </c>
      <c r="AQ233" s="4">
        <v>0</v>
      </c>
      <c r="AR233" s="4">
        <v>126878664</v>
      </c>
      <c r="AS233" s="4" t="s">
        <v>48</v>
      </c>
    </row>
    <row r="234" spans="1:45" ht="135" hidden="1" x14ac:dyDescent="0.25">
      <c r="A234" s="1">
        <v>2023</v>
      </c>
      <c r="B234" s="1">
        <v>404</v>
      </c>
      <c r="C234" s="1">
        <v>1010201005</v>
      </c>
      <c r="D234" s="1" t="s">
        <v>44</v>
      </c>
      <c r="E234" s="1" t="s">
        <v>545</v>
      </c>
      <c r="F234" s="1">
        <v>1010201005</v>
      </c>
      <c r="G234" s="1" t="s">
        <v>162</v>
      </c>
      <c r="H234" s="3" t="s">
        <v>541</v>
      </c>
      <c r="I234" s="4">
        <v>2500000000</v>
      </c>
      <c r="J234" s="4">
        <v>2500000000</v>
      </c>
      <c r="K234" s="4">
        <v>1500000000</v>
      </c>
      <c r="L234" s="4">
        <v>0</v>
      </c>
      <c r="M234" s="4">
        <v>1500000000</v>
      </c>
      <c r="N234" s="4">
        <v>1500000000</v>
      </c>
      <c r="O234" s="4">
        <v>0</v>
      </c>
      <c r="P234" s="4">
        <v>4000000000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2802781283.25</v>
      </c>
      <c r="X234" s="4">
        <v>126878664</v>
      </c>
      <c r="Y234" s="4">
        <v>2675902619.25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2802781283.25</v>
      </c>
      <c r="AG234" s="4">
        <v>126878664</v>
      </c>
      <c r="AH234" s="4">
        <v>2675902619.25</v>
      </c>
      <c r="AI234" s="4">
        <v>2675902619.25</v>
      </c>
      <c r="AJ234" s="5">
        <f t="shared" si="3"/>
        <v>0.66897565481249999</v>
      </c>
      <c r="AK234" s="4">
        <v>0</v>
      </c>
      <c r="AL234" s="4">
        <v>0</v>
      </c>
      <c r="AM234" s="4">
        <v>2675902619.25</v>
      </c>
      <c r="AN234" s="4">
        <v>2802781283.25</v>
      </c>
      <c r="AO234" s="4">
        <v>126878664</v>
      </c>
      <c r="AP234" s="4">
        <v>2802781283.25</v>
      </c>
      <c r="AQ234" s="4">
        <v>0</v>
      </c>
      <c r="AR234" s="4">
        <v>126878664</v>
      </c>
      <c r="AS234" s="4" t="s">
        <v>48</v>
      </c>
    </row>
    <row r="235" spans="1:45" ht="135" hidden="1" x14ac:dyDescent="0.25">
      <c r="A235" s="1">
        <v>2023</v>
      </c>
      <c r="B235" s="1">
        <v>404</v>
      </c>
      <c r="C235" s="1">
        <v>101020100559</v>
      </c>
      <c r="D235" s="1">
        <v>27</v>
      </c>
      <c r="E235" s="1" t="s">
        <v>546</v>
      </c>
      <c r="F235" s="1">
        <v>101020100559</v>
      </c>
      <c r="G235" s="1" t="s">
        <v>547</v>
      </c>
      <c r="H235" s="3" t="s">
        <v>541</v>
      </c>
      <c r="I235" s="4">
        <v>2500000000</v>
      </c>
      <c r="J235" s="4">
        <v>2500000000</v>
      </c>
      <c r="K235" s="4">
        <v>1500000000</v>
      </c>
      <c r="L235" s="4">
        <v>0</v>
      </c>
      <c r="M235" s="4">
        <v>1500000000</v>
      </c>
      <c r="N235" s="4">
        <v>1500000000</v>
      </c>
      <c r="O235" s="4">
        <v>0</v>
      </c>
      <c r="P235" s="4">
        <v>4000000000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2802781283.25</v>
      </c>
      <c r="X235" s="4">
        <v>126878664</v>
      </c>
      <c r="Y235" s="4">
        <v>2675902619.25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2802781283.25</v>
      </c>
      <c r="AG235" s="4">
        <v>126878664</v>
      </c>
      <c r="AH235" s="4">
        <v>2675902619.25</v>
      </c>
      <c r="AI235" s="4">
        <v>2675902619.25</v>
      </c>
      <c r="AJ235" s="5">
        <f t="shared" si="3"/>
        <v>0.66897565481249999</v>
      </c>
      <c r="AK235" s="4">
        <v>0</v>
      </c>
      <c r="AL235" s="4">
        <v>0</v>
      </c>
      <c r="AM235" s="4">
        <v>2675902619.25</v>
      </c>
      <c r="AN235" s="4">
        <v>2802781283.25</v>
      </c>
      <c r="AO235" s="4">
        <v>126878664</v>
      </c>
      <c r="AP235" s="4">
        <v>2802781283.25</v>
      </c>
      <c r="AQ235" s="4">
        <v>0</v>
      </c>
      <c r="AR235" s="4">
        <v>126878664</v>
      </c>
      <c r="AS235" s="4" t="s">
        <v>548</v>
      </c>
    </row>
    <row r="236" spans="1:45" ht="135" hidden="1" x14ac:dyDescent="0.25">
      <c r="A236" s="1">
        <v>2023</v>
      </c>
      <c r="B236" s="1">
        <v>404</v>
      </c>
      <c r="C236" s="1">
        <v>1010203</v>
      </c>
      <c r="D236" s="1" t="s">
        <v>44</v>
      </c>
      <c r="E236" s="1" t="s">
        <v>549</v>
      </c>
      <c r="F236" s="1">
        <v>1010203</v>
      </c>
      <c r="G236" s="1" t="s">
        <v>224</v>
      </c>
      <c r="H236" s="3" t="s">
        <v>541</v>
      </c>
      <c r="I236" s="4">
        <v>218338743.41</v>
      </c>
      <c r="J236" s="4">
        <v>218338743.41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218338743.41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221288680</v>
      </c>
      <c r="X236" s="4">
        <v>4720227</v>
      </c>
      <c r="Y236" s="4">
        <v>216568453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221288680</v>
      </c>
      <c r="AG236" s="4">
        <v>4720227</v>
      </c>
      <c r="AH236" s="4">
        <v>216568453</v>
      </c>
      <c r="AI236" s="4">
        <v>216568453</v>
      </c>
      <c r="AJ236" s="5">
        <f t="shared" si="3"/>
        <v>0.9918920005567875</v>
      </c>
      <c r="AK236" s="4">
        <v>0</v>
      </c>
      <c r="AL236" s="4">
        <v>0</v>
      </c>
      <c r="AM236" s="4">
        <v>216568453</v>
      </c>
      <c r="AN236" s="4">
        <v>221288680</v>
      </c>
      <c r="AO236" s="4">
        <v>4720227</v>
      </c>
      <c r="AP236" s="4">
        <v>221288680</v>
      </c>
      <c r="AQ236" s="4">
        <v>0</v>
      </c>
      <c r="AR236" s="4">
        <v>4720227</v>
      </c>
      <c r="AS236" s="4" t="s">
        <v>48</v>
      </c>
    </row>
    <row r="237" spans="1:45" ht="135" hidden="1" x14ac:dyDescent="0.25">
      <c r="A237" s="1">
        <v>2023</v>
      </c>
      <c r="B237" s="1">
        <v>404</v>
      </c>
      <c r="C237" s="1">
        <v>1010203001</v>
      </c>
      <c r="D237" s="1" t="s">
        <v>44</v>
      </c>
      <c r="E237" s="1" t="s">
        <v>550</v>
      </c>
      <c r="F237" s="1">
        <v>1010203001</v>
      </c>
      <c r="G237" s="1" t="s">
        <v>226</v>
      </c>
      <c r="H237" s="3" t="s">
        <v>541</v>
      </c>
      <c r="I237" s="4">
        <v>218338743.41</v>
      </c>
      <c r="J237" s="4">
        <v>218338743.41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218338743.41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221288680</v>
      </c>
      <c r="X237" s="4">
        <v>4720227</v>
      </c>
      <c r="Y237" s="4">
        <v>216568453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221288680</v>
      </c>
      <c r="AG237" s="4">
        <v>4720227</v>
      </c>
      <c r="AH237" s="4">
        <v>216568453</v>
      </c>
      <c r="AI237" s="4">
        <v>216568453</v>
      </c>
      <c r="AJ237" s="5">
        <f t="shared" si="3"/>
        <v>0.9918920005567875</v>
      </c>
      <c r="AK237" s="4">
        <v>0</v>
      </c>
      <c r="AL237" s="4">
        <v>0</v>
      </c>
      <c r="AM237" s="4">
        <v>216568453</v>
      </c>
      <c r="AN237" s="4">
        <v>221288680</v>
      </c>
      <c r="AO237" s="4">
        <v>4720227</v>
      </c>
      <c r="AP237" s="4">
        <v>221288680</v>
      </c>
      <c r="AQ237" s="4">
        <v>0</v>
      </c>
      <c r="AR237" s="4">
        <v>4720227</v>
      </c>
      <c r="AS237" s="4" t="s">
        <v>48</v>
      </c>
    </row>
    <row r="238" spans="1:45" ht="135" hidden="1" x14ac:dyDescent="0.25">
      <c r="A238" s="1">
        <v>2023</v>
      </c>
      <c r="B238" s="1">
        <v>404</v>
      </c>
      <c r="C238" s="1">
        <v>101020300120</v>
      </c>
      <c r="D238" s="1" t="s">
        <v>44</v>
      </c>
      <c r="E238" s="1" t="s">
        <v>551</v>
      </c>
      <c r="F238" s="1">
        <v>101020300120</v>
      </c>
      <c r="G238" s="1" t="s">
        <v>552</v>
      </c>
      <c r="H238" s="3" t="s">
        <v>541</v>
      </c>
      <c r="I238" s="4">
        <v>218338743.41</v>
      </c>
      <c r="J238" s="4">
        <v>218338743.41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218338743.41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221288680</v>
      </c>
      <c r="X238" s="4">
        <v>4720227</v>
      </c>
      <c r="Y238" s="4">
        <v>216568453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221288680</v>
      </c>
      <c r="AG238" s="4">
        <v>4720227</v>
      </c>
      <c r="AH238" s="4">
        <v>216568453</v>
      </c>
      <c r="AI238" s="4">
        <v>216568453</v>
      </c>
      <c r="AJ238" s="5">
        <f t="shared" si="3"/>
        <v>0.9918920005567875</v>
      </c>
      <c r="AK238" s="4">
        <v>0</v>
      </c>
      <c r="AL238" s="4">
        <v>0</v>
      </c>
      <c r="AM238" s="4">
        <v>216568453</v>
      </c>
      <c r="AN238" s="4">
        <v>221288680</v>
      </c>
      <c r="AO238" s="4">
        <v>4720227</v>
      </c>
      <c r="AP238" s="4">
        <v>221288680</v>
      </c>
      <c r="AQ238" s="4">
        <v>0</v>
      </c>
      <c r="AR238" s="4">
        <v>4720227</v>
      </c>
      <c r="AS238" s="4" t="s">
        <v>48</v>
      </c>
    </row>
    <row r="239" spans="1:45" ht="135" hidden="1" x14ac:dyDescent="0.25">
      <c r="A239" s="1">
        <v>2023</v>
      </c>
      <c r="B239" s="1">
        <v>404</v>
      </c>
      <c r="C239" s="1">
        <v>10102030012001</v>
      </c>
      <c r="D239" s="1">
        <v>701</v>
      </c>
      <c r="E239" s="1" t="s">
        <v>553</v>
      </c>
      <c r="F239" s="1">
        <v>10102030012001</v>
      </c>
      <c r="G239" s="1" t="s">
        <v>554</v>
      </c>
      <c r="H239" s="3" t="s">
        <v>541</v>
      </c>
      <c r="I239" s="4">
        <v>218338743.41</v>
      </c>
      <c r="J239" s="4">
        <v>218338743.41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218338743.41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221288680</v>
      </c>
      <c r="X239" s="4">
        <v>4720227</v>
      </c>
      <c r="Y239" s="4">
        <v>216568453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221288680</v>
      </c>
      <c r="AG239" s="4">
        <v>4720227</v>
      </c>
      <c r="AH239" s="4">
        <v>216568453</v>
      </c>
      <c r="AI239" s="4">
        <v>216568453</v>
      </c>
      <c r="AJ239" s="5">
        <f t="shared" si="3"/>
        <v>0.9918920005567875</v>
      </c>
      <c r="AK239" s="4">
        <v>0</v>
      </c>
      <c r="AL239" s="4">
        <v>0</v>
      </c>
      <c r="AM239" s="4">
        <v>216568453</v>
      </c>
      <c r="AN239" s="4">
        <v>221288680</v>
      </c>
      <c r="AO239" s="4">
        <v>4720227</v>
      </c>
      <c r="AP239" s="4">
        <v>221288680</v>
      </c>
      <c r="AQ239" s="4">
        <v>0</v>
      </c>
      <c r="AR239" s="4">
        <v>4720227</v>
      </c>
      <c r="AS239" s="4" t="s">
        <v>555</v>
      </c>
    </row>
    <row r="240" spans="1:45" ht="135" hidden="1" x14ac:dyDescent="0.25">
      <c r="A240" s="1">
        <v>2023</v>
      </c>
      <c r="B240" s="1">
        <v>404</v>
      </c>
      <c r="C240" s="1">
        <v>102</v>
      </c>
      <c r="D240" s="1" t="s">
        <v>44</v>
      </c>
      <c r="E240" s="1" t="s">
        <v>556</v>
      </c>
      <c r="F240" s="1">
        <v>102</v>
      </c>
      <c r="G240" s="1" t="s">
        <v>280</v>
      </c>
      <c r="H240" s="3" t="s">
        <v>541</v>
      </c>
      <c r="I240" s="4">
        <v>0</v>
      </c>
      <c r="J240" s="4">
        <v>0</v>
      </c>
      <c r="K240" s="4">
        <v>5155774417.96</v>
      </c>
      <c r="L240" s="4">
        <v>0</v>
      </c>
      <c r="M240" s="4">
        <v>5155774417.96</v>
      </c>
      <c r="N240" s="4">
        <v>5155774417.96</v>
      </c>
      <c r="O240" s="4">
        <v>0</v>
      </c>
      <c r="P240" s="4">
        <v>5155774417.96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5373534935.3800001</v>
      </c>
      <c r="X240" s="4">
        <v>0</v>
      </c>
      <c r="Y240" s="4">
        <v>5373534935.3800001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5373534935.3800001</v>
      </c>
      <c r="AG240" s="4">
        <v>0</v>
      </c>
      <c r="AH240" s="4">
        <v>5373534935.3800001</v>
      </c>
      <c r="AI240" s="4">
        <v>5373534935.3800001</v>
      </c>
      <c r="AJ240" s="5">
        <f t="shared" si="3"/>
        <v>1.0422362383934869</v>
      </c>
      <c r="AK240" s="4">
        <v>5109680765.96</v>
      </c>
      <c r="AL240" s="4">
        <v>5109680765.96</v>
      </c>
      <c r="AM240" s="4">
        <v>263854169.41999999</v>
      </c>
      <c r="AN240" s="4">
        <v>263854169.41999999</v>
      </c>
      <c r="AO240" s="4">
        <v>0</v>
      </c>
      <c r="AP240" s="4">
        <v>263854169.41999999</v>
      </c>
      <c r="AQ240" s="4">
        <v>0</v>
      </c>
      <c r="AR240" s="4">
        <v>0</v>
      </c>
      <c r="AS240" s="4" t="s">
        <v>48</v>
      </c>
    </row>
    <row r="241" spans="1:45" ht="135" hidden="1" x14ac:dyDescent="0.25">
      <c r="A241" s="1">
        <v>2023</v>
      </c>
      <c r="B241" s="1">
        <v>404</v>
      </c>
      <c r="C241" s="1">
        <v>10205</v>
      </c>
      <c r="D241" s="1" t="s">
        <v>44</v>
      </c>
      <c r="E241" s="1" t="s">
        <v>557</v>
      </c>
      <c r="F241" s="1">
        <v>10205</v>
      </c>
      <c r="G241" s="1" t="s">
        <v>288</v>
      </c>
      <c r="H241" s="3" t="s">
        <v>541</v>
      </c>
      <c r="I241" s="4">
        <v>0</v>
      </c>
      <c r="J241" s="4">
        <v>0</v>
      </c>
      <c r="K241" s="4">
        <v>46093652</v>
      </c>
      <c r="L241" s="4">
        <v>0</v>
      </c>
      <c r="M241" s="4">
        <v>46093652</v>
      </c>
      <c r="N241" s="4">
        <v>46093652</v>
      </c>
      <c r="O241" s="4">
        <v>0</v>
      </c>
      <c r="P241" s="4">
        <v>46093652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263854169.41999999</v>
      </c>
      <c r="X241" s="4">
        <v>0</v>
      </c>
      <c r="Y241" s="4">
        <v>263854169.41999999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263854169.41999999</v>
      </c>
      <c r="AG241" s="4">
        <v>0</v>
      </c>
      <c r="AH241" s="4">
        <v>263854169.41999999</v>
      </c>
      <c r="AI241" s="4">
        <v>263854169.41999999</v>
      </c>
      <c r="AJ241" s="5">
        <f t="shared" si="3"/>
        <v>5.7243060155007894</v>
      </c>
      <c r="AK241" s="4">
        <v>0</v>
      </c>
      <c r="AL241" s="4">
        <v>0</v>
      </c>
      <c r="AM241" s="4">
        <v>263854169.41999999</v>
      </c>
      <c r="AN241" s="4">
        <v>263854169.41999999</v>
      </c>
      <c r="AO241" s="4">
        <v>0</v>
      </c>
      <c r="AP241" s="4">
        <v>263854169.41999999</v>
      </c>
      <c r="AQ241" s="4">
        <v>0</v>
      </c>
      <c r="AR241" s="4">
        <v>0</v>
      </c>
      <c r="AS241" s="4" t="s">
        <v>48</v>
      </c>
    </row>
    <row r="242" spans="1:45" ht="135" hidden="1" x14ac:dyDescent="0.25">
      <c r="A242" s="1">
        <v>2023</v>
      </c>
      <c r="B242" s="1">
        <v>404</v>
      </c>
      <c r="C242" s="1">
        <v>1020502</v>
      </c>
      <c r="D242" s="1">
        <v>949</v>
      </c>
      <c r="E242" s="1" t="s">
        <v>558</v>
      </c>
      <c r="F242" s="1">
        <v>1020502</v>
      </c>
      <c r="G242" s="1" t="s">
        <v>290</v>
      </c>
      <c r="H242" s="3" t="s">
        <v>541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263854169.41999999</v>
      </c>
      <c r="X242" s="4">
        <v>0</v>
      </c>
      <c r="Y242" s="4">
        <v>263854169.41999999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263854169.41999999</v>
      </c>
      <c r="AG242" s="4">
        <v>0</v>
      </c>
      <c r="AH242" s="4">
        <v>263854169.41999999</v>
      </c>
      <c r="AI242" s="4">
        <v>263854169.41999999</v>
      </c>
      <c r="AJ242" s="5" t="e">
        <f t="shared" si="3"/>
        <v>#DIV/0!</v>
      </c>
      <c r="AK242" s="4">
        <v>0</v>
      </c>
      <c r="AL242" s="4">
        <v>0</v>
      </c>
      <c r="AM242" s="4">
        <v>263854169.41999999</v>
      </c>
      <c r="AN242" s="4">
        <v>263854169.41999999</v>
      </c>
      <c r="AO242" s="4">
        <v>0</v>
      </c>
      <c r="AP242" s="4">
        <v>263854169.41999999</v>
      </c>
      <c r="AQ242" s="4">
        <v>0</v>
      </c>
      <c r="AR242" s="4">
        <v>0</v>
      </c>
      <c r="AS242" s="4" t="s">
        <v>559</v>
      </c>
    </row>
    <row r="243" spans="1:45" ht="135" hidden="1" x14ac:dyDescent="0.25">
      <c r="A243" s="1">
        <v>2023</v>
      </c>
      <c r="B243" s="1">
        <v>404</v>
      </c>
      <c r="C243" s="1">
        <v>1020502</v>
      </c>
      <c r="D243" s="1">
        <v>952</v>
      </c>
      <c r="E243" s="1" t="s">
        <v>560</v>
      </c>
      <c r="F243" s="1">
        <v>1020502</v>
      </c>
      <c r="G243" s="1" t="s">
        <v>290</v>
      </c>
      <c r="H243" s="3" t="s">
        <v>541</v>
      </c>
      <c r="I243" s="4">
        <v>0</v>
      </c>
      <c r="J243" s="4">
        <v>0</v>
      </c>
      <c r="K243" s="4">
        <v>46093652</v>
      </c>
      <c r="L243" s="4">
        <v>0</v>
      </c>
      <c r="M243" s="4">
        <v>46093652</v>
      </c>
      <c r="N243" s="4">
        <v>46093652</v>
      </c>
      <c r="O243" s="4">
        <v>0</v>
      </c>
      <c r="P243" s="4">
        <v>46093652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5">
        <f t="shared" si="3"/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 t="s">
        <v>561</v>
      </c>
    </row>
    <row r="244" spans="1:45" ht="135" hidden="1" x14ac:dyDescent="0.25">
      <c r="A244" s="1">
        <v>2023</v>
      </c>
      <c r="B244" s="1">
        <v>404</v>
      </c>
      <c r="C244" s="1">
        <v>10210</v>
      </c>
      <c r="D244" s="1" t="s">
        <v>44</v>
      </c>
      <c r="E244" s="1" t="s">
        <v>562</v>
      </c>
      <c r="F244" s="1">
        <v>10210</v>
      </c>
      <c r="G244" s="1" t="s">
        <v>338</v>
      </c>
      <c r="H244" s="3" t="s">
        <v>541</v>
      </c>
      <c r="I244" s="4">
        <v>0</v>
      </c>
      <c r="J244" s="4">
        <v>0</v>
      </c>
      <c r="K244" s="4">
        <v>5109680765.96</v>
      </c>
      <c r="L244" s="4">
        <v>0</v>
      </c>
      <c r="M244" s="4">
        <v>5109680765.96</v>
      </c>
      <c r="N244" s="4">
        <v>5109680765.96</v>
      </c>
      <c r="O244" s="4">
        <v>0</v>
      </c>
      <c r="P244" s="4">
        <v>5109680765.96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5109680765.96</v>
      </c>
      <c r="X244" s="4">
        <v>0</v>
      </c>
      <c r="Y244" s="4">
        <v>5109680765.96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5109680765.96</v>
      </c>
      <c r="AG244" s="4">
        <v>0</v>
      </c>
      <c r="AH244" s="4">
        <v>5109680765.96</v>
      </c>
      <c r="AI244" s="4">
        <v>5109680765.96</v>
      </c>
      <c r="AJ244" s="5">
        <f t="shared" si="3"/>
        <v>1</v>
      </c>
      <c r="AK244" s="4">
        <v>5109680765.96</v>
      </c>
      <c r="AL244" s="4">
        <v>5109680765.96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 t="s">
        <v>48</v>
      </c>
    </row>
    <row r="245" spans="1:45" ht="135" hidden="1" x14ac:dyDescent="0.25">
      <c r="A245" s="1">
        <v>2023</v>
      </c>
      <c r="B245" s="1">
        <v>404</v>
      </c>
      <c r="C245" s="1">
        <v>1021002</v>
      </c>
      <c r="D245" s="1" t="s">
        <v>44</v>
      </c>
      <c r="E245" s="1" t="s">
        <v>563</v>
      </c>
      <c r="F245" s="1">
        <v>1021002</v>
      </c>
      <c r="G245" s="1" t="s">
        <v>340</v>
      </c>
      <c r="H245" s="3" t="s">
        <v>541</v>
      </c>
      <c r="I245" s="4">
        <v>0</v>
      </c>
      <c r="J245" s="4">
        <v>0</v>
      </c>
      <c r="K245" s="4">
        <v>5109680765.96</v>
      </c>
      <c r="L245" s="4">
        <v>0</v>
      </c>
      <c r="M245" s="4">
        <v>5109680765.96</v>
      </c>
      <c r="N245" s="4">
        <v>5109680765.96</v>
      </c>
      <c r="O245" s="4">
        <v>0</v>
      </c>
      <c r="P245" s="4">
        <v>5109680765.96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5109680765.96</v>
      </c>
      <c r="X245" s="4">
        <v>0</v>
      </c>
      <c r="Y245" s="4">
        <v>5109680765.96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5109680765.96</v>
      </c>
      <c r="AG245" s="4">
        <v>0</v>
      </c>
      <c r="AH245" s="4">
        <v>5109680765.96</v>
      </c>
      <c r="AI245" s="4">
        <v>5109680765.96</v>
      </c>
      <c r="AJ245" s="5">
        <f t="shared" si="3"/>
        <v>1</v>
      </c>
      <c r="AK245" s="4">
        <v>5109680765.96</v>
      </c>
      <c r="AL245" s="4">
        <v>5109680765.96</v>
      </c>
      <c r="AM245" s="4">
        <v>0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 t="s">
        <v>48</v>
      </c>
    </row>
    <row r="246" spans="1:45" ht="135" hidden="1" x14ac:dyDescent="0.25">
      <c r="A246" s="1">
        <v>2023</v>
      </c>
      <c r="B246" s="1">
        <v>404</v>
      </c>
      <c r="C246" s="1">
        <v>1021002001</v>
      </c>
      <c r="D246" s="1" t="s">
        <v>44</v>
      </c>
      <c r="E246" s="1" t="s">
        <v>564</v>
      </c>
      <c r="F246" s="1">
        <v>1021002001</v>
      </c>
      <c r="G246" s="1" t="s">
        <v>340</v>
      </c>
      <c r="H246" s="3" t="s">
        <v>541</v>
      </c>
      <c r="I246" s="4">
        <v>0</v>
      </c>
      <c r="J246" s="4">
        <v>0</v>
      </c>
      <c r="K246" s="4">
        <v>5109680765.96</v>
      </c>
      <c r="L246" s="4">
        <v>0</v>
      </c>
      <c r="M246" s="4">
        <v>5109680765.96</v>
      </c>
      <c r="N246" s="4">
        <v>5109680765.96</v>
      </c>
      <c r="O246" s="4">
        <v>0</v>
      </c>
      <c r="P246" s="4">
        <v>5109680765.96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5109680765.96</v>
      </c>
      <c r="X246" s="4">
        <v>0</v>
      </c>
      <c r="Y246" s="4">
        <v>5109680765.96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5109680765.96</v>
      </c>
      <c r="AG246" s="4">
        <v>0</v>
      </c>
      <c r="AH246" s="4">
        <v>5109680765.96</v>
      </c>
      <c r="AI246" s="4">
        <v>5109680765.96</v>
      </c>
      <c r="AJ246" s="5">
        <f t="shared" si="3"/>
        <v>1</v>
      </c>
      <c r="AK246" s="4">
        <v>5109680765.96</v>
      </c>
      <c r="AL246" s="4">
        <v>5109680765.96</v>
      </c>
      <c r="AM246" s="4">
        <v>0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 t="s">
        <v>48</v>
      </c>
    </row>
    <row r="247" spans="1:45" ht="15.95" hidden="1" customHeight="1" x14ac:dyDescent="0.25">
      <c r="A247" s="1">
        <v>2023</v>
      </c>
      <c r="B247" s="1">
        <v>404</v>
      </c>
      <c r="C247" s="1">
        <v>102100200132</v>
      </c>
      <c r="D247" s="1">
        <v>879</v>
      </c>
      <c r="E247" s="1" t="s">
        <v>565</v>
      </c>
      <c r="F247" s="1">
        <v>102100200132</v>
      </c>
      <c r="G247" s="1" t="s">
        <v>566</v>
      </c>
      <c r="H247" s="3" t="s">
        <v>541</v>
      </c>
      <c r="I247" s="4">
        <v>0</v>
      </c>
      <c r="J247" s="4">
        <v>0</v>
      </c>
      <c r="K247" s="4">
        <v>4339183811.8500004</v>
      </c>
      <c r="L247" s="4">
        <v>0</v>
      </c>
      <c r="M247" s="4">
        <v>4339183811.8500004</v>
      </c>
      <c r="N247" s="4">
        <v>4339183811.8500004</v>
      </c>
      <c r="O247" s="4">
        <v>0</v>
      </c>
      <c r="P247" s="4">
        <v>4339183811.8500004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4339183811.8500004</v>
      </c>
      <c r="X247" s="4">
        <v>0</v>
      </c>
      <c r="Y247" s="4">
        <v>4339183811.8500004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4339183811.8500004</v>
      </c>
      <c r="AG247" s="4">
        <v>0</v>
      </c>
      <c r="AH247" s="4">
        <v>4339183811.8500004</v>
      </c>
      <c r="AI247" s="4">
        <v>4339183811.8500004</v>
      </c>
      <c r="AJ247" s="5">
        <f t="shared" si="3"/>
        <v>1</v>
      </c>
      <c r="AK247" s="4">
        <v>4339183811.8500004</v>
      </c>
      <c r="AL247" s="4">
        <v>4339183811.8500004</v>
      </c>
      <c r="AM247" s="4">
        <v>0</v>
      </c>
      <c r="AN247" s="4">
        <v>0</v>
      </c>
      <c r="AO247" s="4">
        <v>0</v>
      </c>
      <c r="AP247" s="4">
        <v>0</v>
      </c>
      <c r="AQ247" s="4">
        <v>0</v>
      </c>
      <c r="AR247" s="4">
        <v>0</v>
      </c>
      <c r="AS247" s="4" t="s">
        <v>567</v>
      </c>
    </row>
    <row r="248" spans="1:45" ht="135" hidden="1" x14ac:dyDescent="0.25">
      <c r="A248" s="1">
        <v>2023</v>
      </c>
      <c r="B248" s="1">
        <v>404</v>
      </c>
      <c r="C248" s="1">
        <v>102100200133</v>
      </c>
      <c r="D248" s="1">
        <v>879</v>
      </c>
      <c r="E248" s="1" t="s">
        <v>568</v>
      </c>
      <c r="F248" s="1">
        <v>102100200133</v>
      </c>
      <c r="G248" s="1" t="s">
        <v>569</v>
      </c>
      <c r="H248" s="3" t="s">
        <v>541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5" t="e">
        <f t="shared" si="3"/>
        <v>#DIV/0!</v>
      </c>
      <c r="AK248" s="4">
        <v>0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4">
        <v>0</v>
      </c>
      <c r="AR248" s="4">
        <v>0</v>
      </c>
      <c r="AS248" s="4" t="s">
        <v>567</v>
      </c>
    </row>
    <row r="249" spans="1:45" ht="15.95" hidden="1" customHeight="1" x14ac:dyDescent="0.25">
      <c r="A249" s="1">
        <v>2023</v>
      </c>
      <c r="B249" s="1">
        <v>404</v>
      </c>
      <c r="C249" s="1">
        <v>102100200133</v>
      </c>
      <c r="D249" s="1">
        <v>880</v>
      </c>
      <c r="E249" s="1" t="s">
        <v>570</v>
      </c>
      <c r="F249" s="1">
        <v>102100200133</v>
      </c>
      <c r="G249" s="1" t="s">
        <v>569</v>
      </c>
      <c r="H249" s="3" t="s">
        <v>541</v>
      </c>
      <c r="I249" s="4">
        <v>0</v>
      </c>
      <c r="J249" s="4">
        <v>0</v>
      </c>
      <c r="K249" s="4">
        <v>770496954.11000001</v>
      </c>
      <c r="L249" s="4">
        <v>0</v>
      </c>
      <c r="M249" s="4">
        <v>770496954.11000001</v>
      </c>
      <c r="N249" s="4">
        <v>770496954.11000001</v>
      </c>
      <c r="O249" s="4">
        <v>0</v>
      </c>
      <c r="P249" s="4">
        <v>770496954.11000001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770496954.11000001</v>
      </c>
      <c r="X249" s="4">
        <v>0</v>
      </c>
      <c r="Y249" s="4">
        <v>770496954.11000001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770496954.11000001</v>
      </c>
      <c r="AG249" s="4">
        <v>0</v>
      </c>
      <c r="AH249" s="4">
        <v>770496954.11000001</v>
      </c>
      <c r="AI249" s="4">
        <v>770496954.11000001</v>
      </c>
      <c r="AJ249" s="5">
        <f t="shared" si="3"/>
        <v>1</v>
      </c>
      <c r="AK249" s="4">
        <v>770496954.11000001</v>
      </c>
      <c r="AL249" s="4">
        <v>770496954.11000001</v>
      </c>
      <c r="AM249" s="4">
        <v>0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 t="s">
        <v>569</v>
      </c>
    </row>
    <row r="250" spans="1:45" ht="135" hidden="1" x14ac:dyDescent="0.25">
      <c r="A250" s="1">
        <v>2023</v>
      </c>
      <c r="B250" s="1">
        <v>405</v>
      </c>
      <c r="C250" s="1">
        <v>1</v>
      </c>
      <c r="D250" s="1" t="s">
        <v>44</v>
      </c>
      <c r="E250" s="1" t="s">
        <v>571</v>
      </c>
      <c r="F250" s="1">
        <v>1</v>
      </c>
      <c r="G250" s="1" t="s">
        <v>46</v>
      </c>
      <c r="H250" s="3" t="s">
        <v>572</v>
      </c>
      <c r="I250" s="4">
        <v>8415899518</v>
      </c>
      <c r="J250" s="4">
        <v>8415899518</v>
      </c>
      <c r="K250" s="4">
        <v>862918023.63</v>
      </c>
      <c r="L250" s="4">
        <v>0</v>
      </c>
      <c r="M250" s="4">
        <v>862918023.63</v>
      </c>
      <c r="N250" s="4">
        <v>862918023.63</v>
      </c>
      <c r="O250" s="4">
        <v>0</v>
      </c>
      <c r="P250" s="4">
        <v>9278817541.6299992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2400881912.3200002</v>
      </c>
      <c r="X250" s="4">
        <v>338922326</v>
      </c>
      <c r="Y250" s="4">
        <v>2061959586.3199999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2400881912.3200002</v>
      </c>
      <c r="AG250" s="4">
        <v>338922326</v>
      </c>
      <c r="AH250" s="4">
        <v>2061959586.3199999</v>
      </c>
      <c r="AI250" s="4">
        <v>2061959586.3199999</v>
      </c>
      <c r="AJ250" s="5">
        <f t="shared" si="3"/>
        <v>0.22222223651547068</v>
      </c>
      <c r="AK250" s="4">
        <v>500866125.63</v>
      </c>
      <c r="AL250" s="4">
        <v>500866125.63</v>
      </c>
      <c r="AM250" s="4">
        <v>1561093460.6900001</v>
      </c>
      <c r="AN250" s="4">
        <v>1900015786.6900001</v>
      </c>
      <c r="AO250" s="4">
        <v>338922326</v>
      </c>
      <c r="AP250" s="4">
        <v>1900015786.6900001</v>
      </c>
      <c r="AQ250" s="4">
        <v>0</v>
      </c>
      <c r="AR250" s="4">
        <v>338922326</v>
      </c>
      <c r="AS250" s="4" t="s">
        <v>48</v>
      </c>
    </row>
    <row r="251" spans="1:45" ht="135" hidden="1" x14ac:dyDescent="0.25">
      <c r="A251" s="1">
        <v>2023</v>
      </c>
      <c r="B251" s="1">
        <v>405</v>
      </c>
      <c r="C251" s="1">
        <v>101</v>
      </c>
      <c r="D251" s="1" t="s">
        <v>44</v>
      </c>
      <c r="E251" s="1" t="s">
        <v>573</v>
      </c>
      <c r="F251" s="1">
        <v>101</v>
      </c>
      <c r="G251" s="1" t="s">
        <v>50</v>
      </c>
      <c r="H251" s="3" t="s">
        <v>572</v>
      </c>
      <c r="I251" s="4">
        <v>1615899518</v>
      </c>
      <c r="J251" s="4">
        <v>1615899518</v>
      </c>
      <c r="K251" s="4">
        <v>400000000</v>
      </c>
      <c r="L251" s="4">
        <v>0</v>
      </c>
      <c r="M251" s="4">
        <v>400000000</v>
      </c>
      <c r="N251" s="4">
        <v>400000000</v>
      </c>
      <c r="O251" s="4">
        <v>0</v>
      </c>
      <c r="P251" s="4">
        <v>2015899518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1457314989.3699999</v>
      </c>
      <c r="X251" s="4">
        <v>338922326</v>
      </c>
      <c r="Y251" s="4">
        <v>1118392663.3699999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1457314989.3699999</v>
      </c>
      <c r="AG251" s="4">
        <v>338922326</v>
      </c>
      <c r="AH251" s="4">
        <v>1118392663.3699999</v>
      </c>
      <c r="AI251" s="4">
        <v>1118392663.3699999</v>
      </c>
      <c r="AJ251" s="5">
        <f t="shared" si="3"/>
        <v>0.55478591734550919</v>
      </c>
      <c r="AK251" s="4">
        <v>0</v>
      </c>
      <c r="AL251" s="4">
        <v>0</v>
      </c>
      <c r="AM251" s="4">
        <v>1118392663.3699999</v>
      </c>
      <c r="AN251" s="4">
        <v>1457314989.3699999</v>
      </c>
      <c r="AO251" s="4">
        <v>338922326</v>
      </c>
      <c r="AP251" s="4">
        <v>1457314989.3699999</v>
      </c>
      <c r="AQ251" s="4">
        <v>0</v>
      </c>
      <c r="AR251" s="4">
        <v>338922326</v>
      </c>
      <c r="AS251" s="4" t="s">
        <v>48</v>
      </c>
    </row>
    <row r="252" spans="1:45" ht="135" hidden="1" x14ac:dyDescent="0.25">
      <c r="A252" s="1">
        <v>2023</v>
      </c>
      <c r="B252" s="1">
        <v>405</v>
      </c>
      <c r="C252" s="1">
        <v>10101</v>
      </c>
      <c r="D252" s="1" t="s">
        <v>44</v>
      </c>
      <c r="E252" s="1" t="s">
        <v>574</v>
      </c>
      <c r="F252" s="1">
        <v>10101</v>
      </c>
      <c r="G252" s="1" t="s">
        <v>52</v>
      </c>
      <c r="H252" s="3" t="s">
        <v>572</v>
      </c>
      <c r="I252" s="4">
        <v>1115899518</v>
      </c>
      <c r="J252" s="4">
        <v>1115899518</v>
      </c>
      <c r="K252" s="4">
        <v>400000000</v>
      </c>
      <c r="L252" s="4">
        <v>0</v>
      </c>
      <c r="M252" s="4">
        <v>400000000</v>
      </c>
      <c r="N252" s="4">
        <v>400000000</v>
      </c>
      <c r="O252" s="4">
        <v>0</v>
      </c>
      <c r="P252" s="4">
        <v>1515899518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1007987228</v>
      </c>
      <c r="X252" s="4">
        <v>65745326</v>
      </c>
      <c r="Y252" s="4">
        <v>942241902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1007987228</v>
      </c>
      <c r="AG252" s="4">
        <v>65745326</v>
      </c>
      <c r="AH252" s="4">
        <v>942241902</v>
      </c>
      <c r="AI252" s="4">
        <v>942241902</v>
      </c>
      <c r="AJ252" s="5">
        <f t="shared" si="3"/>
        <v>0.62157279609346772</v>
      </c>
      <c r="AK252" s="4">
        <v>0</v>
      </c>
      <c r="AL252" s="4">
        <v>0</v>
      </c>
      <c r="AM252" s="4">
        <v>942241902</v>
      </c>
      <c r="AN252" s="4">
        <v>1007987228</v>
      </c>
      <c r="AO252" s="4">
        <v>65745326</v>
      </c>
      <c r="AP252" s="4">
        <v>1007987228</v>
      </c>
      <c r="AQ252" s="4">
        <v>0</v>
      </c>
      <c r="AR252" s="4">
        <v>65745326</v>
      </c>
      <c r="AS252" s="4" t="s">
        <v>48</v>
      </c>
    </row>
    <row r="253" spans="1:45" ht="135" hidden="1" x14ac:dyDescent="0.25">
      <c r="A253" s="1">
        <v>2023</v>
      </c>
      <c r="B253" s="1">
        <v>405</v>
      </c>
      <c r="C253" s="1">
        <v>1010102</v>
      </c>
      <c r="D253" s="1" t="s">
        <v>44</v>
      </c>
      <c r="E253" s="1" t="s">
        <v>575</v>
      </c>
      <c r="F253" s="1">
        <v>1010102</v>
      </c>
      <c r="G253" s="1" t="s">
        <v>87</v>
      </c>
      <c r="H253" s="3" t="s">
        <v>572</v>
      </c>
      <c r="I253" s="4">
        <v>1115899518</v>
      </c>
      <c r="J253" s="4">
        <v>1115899518</v>
      </c>
      <c r="K253" s="4">
        <v>400000000</v>
      </c>
      <c r="L253" s="4">
        <v>0</v>
      </c>
      <c r="M253" s="4">
        <v>400000000</v>
      </c>
      <c r="N253" s="4">
        <v>400000000</v>
      </c>
      <c r="O253" s="4">
        <v>0</v>
      </c>
      <c r="P253" s="4">
        <v>1515899518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1007987228</v>
      </c>
      <c r="X253" s="4">
        <v>65745326</v>
      </c>
      <c r="Y253" s="4">
        <v>942241902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1007987228</v>
      </c>
      <c r="AG253" s="4">
        <v>65745326</v>
      </c>
      <c r="AH253" s="4">
        <v>942241902</v>
      </c>
      <c r="AI253" s="4">
        <v>942241902</v>
      </c>
      <c r="AJ253" s="5">
        <f t="shared" si="3"/>
        <v>0.62157279609346772</v>
      </c>
      <c r="AK253" s="4">
        <v>0</v>
      </c>
      <c r="AL253" s="4">
        <v>0</v>
      </c>
      <c r="AM253" s="4">
        <v>942241902</v>
      </c>
      <c r="AN253" s="4">
        <v>1007987228</v>
      </c>
      <c r="AO253" s="4">
        <v>65745326</v>
      </c>
      <c r="AP253" s="4">
        <v>1007987228</v>
      </c>
      <c r="AQ253" s="4">
        <v>0</v>
      </c>
      <c r="AR253" s="4">
        <v>65745326</v>
      </c>
      <c r="AS253" s="4" t="s">
        <v>48</v>
      </c>
    </row>
    <row r="254" spans="1:45" ht="135" hidden="1" x14ac:dyDescent="0.25">
      <c r="A254" s="1">
        <v>2023</v>
      </c>
      <c r="B254" s="1">
        <v>405</v>
      </c>
      <c r="C254" s="1">
        <v>1010102300</v>
      </c>
      <c r="D254" s="1" t="s">
        <v>44</v>
      </c>
      <c r="E254" s="1" t="s">
        <v>576</v>
      </c>
      <c r="F254" s="1">
        <v>1010102300</v>
      </c>
      <c r="G254" s="1" t="s">
        <v>142</v>
      </c>
      <c r="H254" s="3" t="s">
        <v>572</v>
      </c>
      <c r="I254" s="4">
        <v>1115899518</v>
      </c>
      <c r="J254" s="4">
        <v>1115899518</v>
      </c>
      <c r="K254" s="4">
        <v>400000000</v>
      </c>
      <c r="L254" s="4">
        <v>0</v>
      </c>
      <c r="M254" s="4">
        <v>400000000</v>
      </c>
      <c r="N254" s="4">
        <v>400000000</v>
      </c>
      <c r="O254" s="4">
        <v>0</v>
      </c>
      <c r="P254" s="4">
        <v>1515899518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1007987228</v>
      </c>
      <c r="X254" s="4">
        <v>65745326</v>
      </c>
      <c r="Y254" s="4">
        <v>942241902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1007987228</v>
      </c>
      <c r="AG254" s="4">
        <v>65745326</v>
      </c>
      <c r="AH254" s="4">
        <v>942241902</v>
      </c>
      <c r="AI254" s="4">
        <v>942241902</v>
      </c>
      <c r="AJ254" s="5">
        <f t="shared" si="3"/>
        <v>0.62157279609346772</v>
      </c>
      <c r="AK254" s="4">
        <v>0</v>
      </c>
      <c r="AL254" s="4">
        <v>0</v>
      </c>
      <c r="AM254" s="4">
        <v>942241902</v>
      </c>
      <c r="AN254" s="4">
        <v>1007987228</v>
      </c>
      <c r="AO254" s="4">
        <v>65745326</v>
      </c>
      <c r="AP254" s="4">
        <v>1007987228</v>
      </c>
      <c r="AQ254" s="4">
        <v>0</v>
      </c>
      <c r="AR254" s="4">
        <v>65745326</v>
      </c>
      <c r="AS254" s="4" t="s">
        <v>48</v>
      </c>
    </row>
    <row r="255" spans="1:45" ht="135" hidden="1" x14ac:dyDescent="0.25">
      <c r="A255" s="1">
        <v>2023</v>
      </c>
      <c r="B255" s="1">
        <v>405</v>
      </c>
      <c r="C255" s="1">
        <v>101010230001</v>
      </c>
      <c r="D255" s="1">
        <v>7</v>
      </c>
      <c r="E255" s="1" t="s">
        <v>577</v>
      </c>
      <c r="F255" s="1">
        <v>101010230001</v>
      </c>
      <c r="G255" s="1" t="s">
        <v>144</v>
      </c>
      <c r="H255" s="3" t="s">
        <v>572</v>
      </c>
      <c r="I255" s="4">
        <v>635899518</v>
      </c>
      <c r="J255" s="4">
        <v>635899518</v>
      </c>
      <c r="K255" s="4">
        <v>250000000</v>
      </c>
      <c r="L255" s="4">
        <v>0</v>
      </c>
      <c r="M255" s="4">
        <v>250000000</v>
      </c>
      <c r="N255" s="4">
        <v>250000000</v>
      </c>
      <c r="O255" s="4">
        <v>0</v>
      </c>
      <c r="P255" s="4">
        <v>885899518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210648498</v>
      </c>
      <c r="X255" s="4">
        <v>2026800</v>
      </c>
      <c r="Y255" s="4">
        <v>208621698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210648498</v>
      </c>
      <c r="AG255" s="4">
        <v>2026800</v>
      </c>
      <c r="AH255" s="4">
        <v>208621698</v>
      </c>
      <c r="AI255" s="4">
        <v>208621698</v>
      </c>
      <c r="AJ255" s="5">
        <f t="shared" si="3"/>
        <v>0.23549137770272496</v>
      </c>
      <c r="AK255" s="4">
        <v>0</v>
      </c>
      <c r="AL255" s="4">
        <v>0</v>
      </c>
      <c r="AM255" s="4">
        <v>208621698</v>
      </c>
      <c r="AN255" s="4">
        <v>210648498</v>
      </c>
      <c r="AO255" s="4">
        <v>2026800</v>
      </c>
      <c r="AP255" s="4">
        <v>210648498</v>
      </c>
      <c r="AQ255" s="4">
        <v>0</v>
      </c>
      <c r="AR255" s="4">
        <v>2026800</v>
      </c>
      <c r="AS255" s="4" t="s">
        <v>145</v>
      </c>
    </row>
    <row r="256" spans="1:45" ht="15.95" hidden="1" customHeight="1" x14ac:dyDescent="0.25">
      <c r="A256" s="1">
        <v>2023</v>
      </c>
      <c r="B256" s="1">
        <v>405</v>
      </c>
      <c r="C256" s="1">
        <v>101010230055</v>
      </c>
      <c r="D256" s="1">
        <v>25</v>
      </c>
      <c r="E256" s="1" t="s">
        <v>578</v>
      </c>
      <c r="F256" s="1">
        <v>101010230055</v>
      </c>
      <c r="G256" s="1" t="s">
        <v>147</v>
      </c>
      <c r="H256" s="3" t="s">
        <v>572</v>
      </c>
      <c r="I256" s="4">
        <v>480000000</v>
      </c>
      <c r="J256" s="4">
        <v>480000000</v>
      </c>
      <c r="K256" s="4">
        <v>150000000</v>
      </c>
      <c r="L256" s="4">
        <v>0</v>
      </c>
      <c r="M256" s="4">
        <v>150000000</v>
      </c>
      <c r="N256" s="4">
        <v>150000000</v>
      </c>
      <c r="O256" s="4">
        <v>0</v>
      </c>
      <c r="P256" s="4">
        <v>630000000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797338730</v>
      </c>
      <c r="X256" s="4">
        <v>63718526</v>
      </c>
      <c r="Y256" s="4">
        <v>733620204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797338730</v>
      </c>
      <c r="AG256" s="4">
        <v>63718526</v>
      </c>
      <c r="AH256" s="4">
        <v>733620204</v>
      </c>
      <c r="AI256" s="4">
        <v>733620204</v>
      </c>
      <c r="AJ256" s="5">
        <f t="shared" si="3"/>
        <v>1.1644765142857143</v>
      </c>
      <c r="AK256" s="4">
        <v>0</v>
      </c>
      <c r="AL256" s="4">
        <v>0</v>
      </c>
      <c r="AM256" s="4">
        <v>733620204</v>
      </c>
      <c r="AN256" s="4">
        <v>797338730</v>
      </c>
      <c r="AO256" s="4">
        <v>63718526</v>
      </c>
      <c r="AP256" s="4">
        <v>797338730</v>
      </c>
      <c r="AQ256" s="4">
        <v>0</v>
      </c>
      <c r="AR256" s="4">
        <v>63718526</v>
      </c>
      <c r="AS256" s="4" t="s">
        <v>148</v>
      </c>
    </row>
    <row r="257" spans="1:45" ht="135" hidden="1" x14ac:dyDescent="0.25">
      <c r="A257" s="1">
        <v>2023</v>
      </c>
      <c r="B257" s="1">
        <v>405</v>
      </c>
      <c r="C257" s="1">
        <v>10102</v>
      </c>
      <c r="D257" s="1" t="s">
        <v>44</v>
      </c>
      <c r="E257" s="1" t="s">
        <v>579</v>
      </c>
      <c r="F257" s="1">
        <v>10102</v>
      </c>
      <c r="G257" s="1" t="s">
        <v>153</v>
      </c>
      <c r="H257" s="3" t="s">
        <v>572</v>
      </c>
      <c r="I257" s="4">
        <v>500000000</v>
      </c>
      <c r="J257" s="4">
        <v>500000000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500000000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449327761.37</v>
      </c>
      <c r="X257" s="4">
        <v>273177000</v>
      </c>
      <c r="Y257" s="4">
        <v>176150761.37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449327761.37</v>
      </c>
      <c r="AG257" s="4">
        <v>273177000</v>
      </c>
      <c r="AH257" s="4">
        <v>176150761.37</v>
      </c>
      <c r="AI257" s="4">
        <v>176150761.37</v>
      </c>
      <c r="AJ257" s="5">
        <f t="shared" si="3"/>
        <v>0.35230152273999998</v>
      </c>
      <c r="AK257" s="4">
        <v>0</v>
      </c>
      <c r="AL257" s="4">
        <v>0</v>
      </c>
      <c r="AM257" s="4">
        <v>176150761.37</v>
      </c>
      <c r="AN257" s="4">
        <v>449327761.37</v>
      </c>
      <c r="AO257" s="4">
        <v>273177000</v>
      </c>
      <c r="AP257" s="4">
        <v>449327761.37</v>
      </c>
      <c r="AQ257" s="4">
        <v>0</v>
      </c>
      <c r="AR257" s="4">
        <v>273177000</v>
      </c>
      <c r="AS257" s="4" t="s">
        <v>48</v>
      </c>
    </row>
    <row r="258" spans="1:45" ht="135" hidden="1" x14ac:dyDescent="0.25">
      <c r="A258" s="1">
        <v>2023</v>
      </c>
      <c r="B258" s="1">
        <v>405</v>
      </c>
      <c r="C258" s="1">
        <v>1010206</v>
      </c>
      <c r="D258" s="1" t="s">
        <v>44</v>
      </c>
      <c r="E258" s="1" t="s">
        <v>580</v>
      </c>
      <c r="F258" s="1">
        <v>1010206</v>
      </c>
      <c r="G258" s="1" t="s">
        <v>251</v>
      </c>
      <c r="H258" s="3" t="s">
        <v>572</v>
      </c>
      <c r="I258" s="4">
        <v>500000000</v>
      </c>
      <c r="J258" s="4">
        <v>500000000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500000000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449327761.37</v>
      </c>
      <c r="X258" s="4">
        <v>273177000</v>
      </c>
      <c r="Y258" s="4">
        <v>176150761.37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449327761.37</v>
      </c>
      <c r="AG258" s="4">
        <v>273177000</v>
      </c>
      <c r="AH258" s="4">
        <v>176150761.37</v>
      </c>
      <c r="AI258" s="4">
        <v>176150761.37</v>
      </c>
      <c r="AJ258" s="5">
        <f t="shared" si="3"/>
        <v>0.35230152273999998</v>
      </c>
      <c r="AK258" s="4">
        <v>0</v>
      </c>
      <c r="AL258" s="4">
        <v>0</v>
      </c>
      <c r="AM258" s="4">
        <v>176150761.37</v>
      </c>
      <c r="AN258" s="4">
        <v>449327761.37</v>
      </c>
      <c r="AO258" s="4">
        <v>273177000</v>
      </c>
      <c r="AP258" s="4">
        <v>449327761.37</v>
      </c>
      <c r="AQ258" s="4">
        <v>0</v>
      </c>
      <c r="AR258" s="4">
        <v>273177000</v>
      </c>
      <c r="AS258" s="4" t="s">
        <v>48</v>
      </c>
    </row>
    <row r="259" spans="1:45" ht="135" hidden="1" x14ac:dyDescent="0.25">
      <c r="A259" s="1">
        <v>2023</v>
      </c>
      <c r="B259" s="1">
        <v>405</v>
      </c>
      <c r="C259" s="1">
        <v>1010206009</v>
      </c>
      <c r="D259" s="1" t="s">
        <v>44</v>
      </c>
      <c r="E259" s="1" t="s">
        <v>581</v>
      </c>
      <c r="F259" s="1">
        <v>1010206009</v>
      </c>
      <c r="G259" s="1" t="s">
        <v>582</v>
      </c>
      <c r="H259" s="3" t="s">
        <v>572</v>
      </c>
      <c r="I259" s="4">
        <v>500000000</v>
      </c>
      <c r="J259" s="4">
        <v>500000000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500000000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449327761.37</v>
      </c>
      <c r="X259" s="4">
        <v>273177000</v>
      </c>
      <c r="Y259" s="4">
        <v>176150761.37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449327761.37</v>
      </c>
      <c r="AG259" s="4">
        <v>273177000</v>
      </c>
      <c r="AH259" s="4">
        <v>176150761.37</v>
      </c>
      <c r="AI259" s="4">
        <v>176150761.37</v>
      </c>
      <c r="AJ259" s="5">
        <f t="shared" ref="AJ259:AJ322" si="4">AI259/P259</f>
        <v>0.35230152273999998</v>
      </c>
      <c r="AK259" s="4">
        <v>0</v>
      </c>
      <c r="AL259" s="4">
        <v>0</v>
      </c>
      <c r="AM259" s="4">
        <v>176150761.37</v>
      </c>
      <c r="AN259" s="4">
        <v>449327761.37</v>
      </c>
      <c r="AO259" s="4">
        <v>273177000</v>
      </c>
      <c r="AP259" s="4">
        <v>449327761.37</v>
      </c>
      <c r="AQ259" s="4">
        <v>0</v>
      </c>
      <c r="AR259" s="4">
        <v>273177000</v>
      </c>
      <c r="AS259" s="4" t="s">
        <v>48</v>
      </c>
    </row>
    <row r="260" spans="1:45" ht="135" hidden="1" x14ac:dyDescent="0.25">
      <c r="A260" s="1">
        <v>2023</v>
      </c>
      <c r="B260" s="1">
        <v>405</v>
      </c>
      <c r="C260" s="1">
        <v>101020600902</v>
      </c>
      <c r="D260" s="1" t="s">
        <v>44</v>
      </c>
      <c r="E260" s="1" t="s">
        <v>583</v>
      </c>
      <c r="F260" s="1">
        <v>101020600902</v>
      </c>
      <c r="G260" s="1" t="s">
        <v>582</v>
      </c>
      <c r="H260" s="3" t="s">
        <v>572</v>
      </c>
      <c r="I260" s="4">
        <v>500000000</v>
      </c>
      <c r="J260" s="4">
        <v>500000000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500000000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449327761.37</v>
      </c>
      <c r="X260" s="4">
        <v>273177000</v>
      </c>
      <c r="Y260" s="4">
        <v>176150761.37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449327761.37</v>
      </c>
      <c r="AG260" s="4">
        <v>273177000</v>
      </c>
      <c r="AH260" s="4">
        <v>176150761.37</v>
      </c>
      <c r="AI260" s="4">
        <v>176150761.37</v>
      </c>
      <c r="AJ260" s="5">
        <f t="shared" si="4"/>
        <v>0.35230152273999998</v>
      </c>
      <c r="AK260" s="4">
        <v>0</v>
      </c>
      <c r="AL260" s="4">
        <v>0</v>
      </c>
      <c r="AM260" s="4">
        <v>176150761.37</v>
      </c>
      <c r="AN260" s="4">
        <v>449327761.37</v>
      </c>
      <c r="AO260" s="4">
        <v>273177000</v>
      </c>
      <c r="AP260" s="4">
        <v>449327761.37</v>
      </c>
      <c r="AQ260" s="4">
        <v>0</v>
      </c>
      <c r="AR260" s="4">
        <v>273177000</v>
      </c>
      <c r="AS260" s="4" t="s">
        <v>48</v>
      </c>
    </row>
    <row r="261" spans="1:45" ht="135" hidden="1" x14ac:dyDescent="0.25">
      <c r="A261" s="1">
        <v>2023</v>
      </c>
      <c r="B261" s="1">
        <v>405</v>
      </c>
      <c r="C261" s="1">
        <v>10102060090202</v>
      </c>
      <c r="D261" s="1">
        <v>36</v>
      </c>
      <c r="E261" s="1" t="s">
        <v>584</v>
      </c>
      <c r="F261" s="1">
        <v>10102060090202</v>
      </c>
      <c r="G261" s="1" t="s">
        <v>585</v>
      </c>
      <c r="H261" s="3" t="s">
        <v>572</v>
      </c>
      <c r="I261" s="4">
        <v>500000000</v>
      </c>
      <c r="J261" s="4">
        <v>500000000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500000000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449327761.37</v>
      </c>
      <c r="X261" s="4">
        <v>273177000</v>
      </c>
      <c r="Y261" s="4">
        <v>176150761.37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449327761.37</v>
      </c>
      <c r="AG261" s="4">
        <v>273177000</v>
      </c>
      <c r="AH261" s="4">
        <v>176150761.37</v>
      </c>
      <c r="AI261" s="4">
        <v>176150761.37</v>
      </c>
      <c r="AJ261" s="5">
        <f t="shared" si="4"/>
        <v>0.35230152273999998</v>
      </c>
      <c r="AK261" s="4">
        <v>0</v>
      </c>
      <c r="AL261" s="4">
        <v>0</v>
      </c>
      <c r="AM261" s="4">
        <v>176150761.37</v>
      </c>
      <c r="AN261" s="4">
        <v>449327761.37</v>
      </c>
      <c r="AO261" s="4">
        <v>273177000</v>
      </c>
      <c r="AP261" s="4">
        <v>449327761.37</v>
      </c>
      <c r="AQ261" s="4">
        <v>0</v>
      </c>
      <c r="AR261" s="4">
        <v>273177000</v>
      </c>
      <c r="AS261" s="4" t="s">
        <v>586</v>
      </c>
    </row>
    <row r="262" spans="1:45" ht="135" hidden="1" x14ac:dyDescent="0.25">
      <c r="A262" s="1">
        <v>2023</v>
      </c>
      <c r="B262" s="1">
        <v>405</v>
      </c>
      <c r="C262" s="1">
        <v>102</v>
      </c>
      <c r="D262" s="1" t="s">
        <v>44</v>
      </c>
      <c r="E262" s="1" t="s">
        <v>587</v>
      </c>
      <c r="F262" s="1">
        <v>102</v>
      </c>
      <c r="G262" s="1" t="s">
        <v>280</v>
      </c>
      <c r="H262" s="3" t="s">
        <v>572</v>
      </c>
      <c r="I262" s="4">
        <v>6800000000</v>
      </c>
      <c r="J262" s="4">
        <v>6800000000</v>
      </c>
      <c r="K262" s="4">
        <v>462918023.63</v>
      </c>
      <c r="L262" s="4">
        <v>0</v>
      </c>
      <c r="M262" s="4">
        <v>462918023.63</v>
      </c>
      <c r="N262" s="4">
        <v>462918023.63</v>
      </c>
      <c r="O262" s="4">
        <v>0</v>
      </c>
      <c r="P262" s="4">
        <v>7262918023.6300001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943566922.95000005</v>
      </c>
      <c r="X262" s="4">
        <v>0</v>
      </c>
      <c r="Y262" s="4">
        <v>943566922.95000005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943566922.95000005</v>
      </c>
      <c r="AG262" s="4">
        <v>0</v>
      </c>
      <c r="AH262" s="4">
        <v>943566922.95000005</v>
      </c>
      <c r="AI262" s="4">
        <v>943566922.95000005</v>
      </c>
      <c r="AJ262" s="5">
        <f t="shared" si="4"/>
        <v>0.12991567850278532</v>
      </c>
      <c r="AK262" s="4">
        <v>500866125.63</v>
      </c>
      <c r="AL262" s="4">
        <v>500866125.63</v>
      </c>
      <c r="AM262" s="4">
        <v>442700797.31999999</v>
      </c>
      <c r="AN262" s="4">
        <v>442700797.31999999</v>
      </c>
      <c r="AO262" s="4">
        <v>0</v>
      </c>
      <c r="AP262" s="4">
        <v>442700797.31999999</v>
      </c>
      <c r="AQ262" s="4">
        <v>0</v>
      </c>
      <c r="AR262" s="4">
        <v>0</v>
      </c>
      <c r="AS262" s="4" t="s">
        <v>48</v>
      </c>
    </row>
    <row r="263" spans="1:45" ht="135" hidden="1" x14ac:dyDescent="0.25">
      <c r="A263" s="1">
        <v>2023</v>
      </c>
      <c r="B263" s="1">
        <v>405</v>
      </c>
      <c r="C263" s="1">
        <v>10205</v>
      </c>
      <c r="D263" s="1" t="s">
        <v>44</v>
      </c>
      <c r="E263" s="1" t="s">
        <v>588</v>
      </c>
      <c r="F263" s="1">
        <v>10205</v>
      </c>
      <c r="G263" s="1" t="s">
        <v>288</v>
      </c>
      <c r="H263" s="3" t="s">
        <v>572</v>
      </c>
      <c r="I263" s="4">
        <v>0</v>
      </c>
      <c r="J263" s="4">
        <v>0</v>
      </c>
      <c r="K263" s="4">
        <v>66003898</v>
      </c>
      <c r="L263" s="4">
        <v>0</v>
      </c>
      <c r="M263" s="4">
        <v>66003898</v>
      </c>
      <c r="N263" s="4">
        <v>66003898</v>
      </c>
      <c r="O263" s="4">
        <v>0</v>
      </c>
      <c r="P263" s="4">
        <v>66003898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442700797.31999999</v>
      </c>
      <c r="X263" s="4">
        <v>0</v>
      </c>
      <c r="Y263" s="4">
        <v>442700797.31999999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442700797.31999999</v>
      </c>
      <c r="AG263" s="4">
        <v>0</v>
      </c>
      <c r="AH263" s="4">
        <v>442700797.31999999</v>
      </c>
      <c r="AI263" s="4">
        <v>442700797.31999999</v>
      </c>
      <c r="AJ263" s="5">
        <f t="shared" si="4"/>
        <v>6.7071917073746157</v>
      </c>
      <c r="AK263" s="4">
        <v>0</v>
      </c>
      <c r="AL263" s="4">
        <v>0</v>
      </c>
      <c r="AM263" s="4">
        <v>442700797.31999999</v>
      </c>
      <c r="AN263" s="4">
        <v>442700797.31999999</v>
      </c>
      <c r="AO263" s="4">
        <v>0</v>
      </c>
      <c r="AP263" s="4">
        <v>442700797.31999999</v>
      </c>
      <c r="AQ263" s="4">
        <v>0</v>
      </c>
      <c r="AR263" s="4">
        <v>0</v>
      </c>
      <c r="AS263" s="4" t="s">
        <v>48</v>
      </c>
    </row>
    <row r="264" spans="1:45" ht="135" hidden="1" x14ac:dyDescent="0.25">
      <c r="A264" s="1">
        <v>2023</v>
      </c>
      <c r="B264" s="1">
        <v>405</v>
      </c>
      <c r="C264" s="1">
        <v>1020502</v>
      </c>
      <c r="D264" s="1">
        <v>39</v>
      </c>
      <c r="E264" s="1" t="s">
        <v>589</v>
      </c>
      <c r="F264" s="1">
        <v>1020502</v>
      </c>
      <c r="G264" s="1" t="s">
        <v>290</v>
      </c>
      <c r="H264" s="3" t="s">
        <v>572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146861736</v>
      </c>
      <c r="X264" s="4">
        <v>0</v>
      </c>
      <c r="Y264" s="4">
        <v>146861736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146861736</v>
      </c>
      <c r="AG264" s="4">
        <v>0</v>
      </c>
      <c r="AH264" s="4">
        <v>146861736</v>
      </c>
      <c r="AI264" s="4">
        <v>146861736</v>
      </c>
      <c r="AJ264" s="5" t="e">
        <f t="shared" si="4"/>
        <v>#DIV/0!</v>
      </c>
      <c r="AK264" s="4">
        <v>0</v>
      </c>
      <c r="AL264" s="4">
        <v>0</v>
      </c>
      <c r="AM264" s="4">
        <v>146861736</v>
      </c>
      <c r="AN264" s="4">
        <v>146861736</v>
      </c>
      <c r="AO264" s="4">
        <v>0</v>
      </c>
      <c r="AP264" s="4">
        <v>146861736</v>
      </c>
      <c r="AQ264" s="4">
        <v>0</v>
      </c>
      <c r="AR264" s="4">
        <v>0</v>
      </c>
      <c r="AS264" s="4" t="s">
        <v>590</v>
      </c>
    </row>
    <row r="265" spans="1:45" ht="135" hidden="1" x14ac:dyDescent="0.25">
      <c r="A265" s="1">
        <v>2023</v>
      </c>
      <c r="B265" s="1">
        <v>405</v>
      </c>
      <c r="C265" s="1">
        <v>1020502</v>
      </c>
      <c r="D265" s="1">
        <v>979</v>
      </c>
      <c r="E265" s="1" t="s">
        <v>591</v>
      </c>
      <c r="F265" s="1">
        <v>1020502</v>
      </c>
      <c r="G265" s="1" t="s">
        <v>290</v>
      </c>
      <c r="H265" s="3" t="s">
        <v>572</v>
      </c>
      <c r="I265" s="4">
        <v>0</v>
      </c>
      <c r="J265" s="4">
        <v>0</v>
      </c>
      <c r="K265" s="4">
        <v>8870649</v>
      </c>
      <c r="L265" s="4">
        <v>0</v>
      </c>
      <c r="M265" s="4">
        <v>8870649</v>
      </c>
      <c r="N265" s="4">
        <v>8870649</v>
      </c>
      <c r="O265" s="4">
        <v>0</v>
      </c>
      <c r="P265" s="4">
        <v>8870649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5">
        <f t="shared" si="4"/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 t="s">
        <v>592</v>
      </c>
    </row>
    <row r="266" spans="1:45" ht="15.95" hidden="1" customHeight="1" x14ac:dyDescent="0.25">
      <c r="A266" s="1">
        <v>2023</v>
      </c>
      <c r="B266" s="1">
        <v>405</v>
      </c>
      <c r="C266" s="1">
        <v>1020502</v>
      </c>
      <c r="D266" s="1">
        <v>980</v>
      </c>
      <c r="E266" s="1" t="s">
        <v>593</v>
      </c>
      <c r="F266" s="1">
        <v>1020502</v>
      </c>
      <c r="G266" s="1" t="s">
        <v>290</v>
      </c>
      <c r="H266" s="3" t="s">
        <v>572</v>
      </c>
      <c r="I266" s="4">
        <v>0</v>
      </c>
      <c r="J266" s="4">
        <v>0</v>
      </c>
      <c r="K266" s="4">
        <v>57133249</v>
      </c>
      <c r="L266" s="4">
        <v>0</v>
      </c>
      <c r="M266" s="4">
        <v>57133249</v>
      </c>
      <c r="N266" s="4">
        <v>57133249</v>
      </c>
      <c r="O266" s="4">
        <v>0</v>
      </c>
      <c r="P266" s="4">
        <v>57133249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295839061.31999999</v>
      </c>
      <c r="X266" s="4">
        <v>0</v>
      </c>
      <c r="Y266" s="4">
        <v>295839061.31999999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295839061.31999999</v>
      </c>
      <c r="AG266" s="4">
        <v>0</v>
      </c>
      <c r="AH266" s="4">
        <v>295839061.31999999</v>
      </c>
      <c r="AI266" s="4">
        <v>295839061.31999999</v>
      </c>
      <c r="AJ266" s="5">
        <f t="shared" si="4"/>
        <v>5.1780542240823726</v>
      </c>
      <c r="AK266" s="4">
        <v>0</v>
      </c>
      <c r="AL266" s="4">
        <v>0</v>
      </c>
      <c r="AM266" s="4">
        <v>295839061.31999999</v>
      </c>
      <c r="AN266" s="4">
        <v>295839061.31999999</v>
      </c>
      <c r="AO266" s="4">
        <v>0</v>
      </c>
      <c r="AP266" s="4">
        <v>295839061.31999999</v>
      </c>
      <c r="AQ266" s="4">
        <v>0</v>
      </c>
      <c r="AR266" s="4">
        <v>0</v>
      </c>
      <c r="AS266" s="4" t="s">
        <v>327</v>
      </c>
    </row>
    <row r="267" spans="1:45" ht="135" hidden="1" x14ac:dyDescent="0.25">
      <c r="A267" s="1">
        <v>2023</v>
      </c>
      <c r="B267" s="1">
        <v>405</v>
      </c>
      <c r="C267" s="1">
        <v>10210</v>
      </c>
      <c r="D267" s="1" t="s">
        <v>44</v>
      </c>
      <c r="E267" s="1" t="s">
        <v>594</v>
      </c>
      <c r="F267" s="1">
        <v>10210</v>
      </c>
      <c r="G267" s="1" t="s">
        <v>338</v>
      </c>
      <c r="H267" s="3" t="s">
        <v>572</v>
      </c>
      <c r="I267" s="4">
        <v>0</v>
      </c>
      <c r="J267" s="4">
        <v>0</v>
      </c>
      <c r="K267" s="4">
        <v>396914125.63</v>
      </c>
      <c r="L267" s="4">
        <v>0</v>
      </c>
      <c r="M267" s="4">
        <v>396914125.63</v>
      </c>
      <c r="N267" s="4">
        <v>396914125.63</v>
      </c>
      <c r="O267" s="4">
        <v>0</v>
      </c>
      <c r="P267" s="4">
        <v>396914125.63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396914125.63</v>
      </c>
      <c r="X267" s="4">
        <v>0</v>
      </c>
      <c r="Y267" s="4">
        <v>396914125.63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396914125.63</v>
      </c>
      <c r="AG267" s="4">
        <v>0</v>
      </c>
      <c r="AH267" s="4">
        <v>396914125.63</v>
      </c>
      <c r="AI267" s="4">
        <v>396914125.63</v>
      </c>
      <c r="AJ267" s="5">
        <f t="shared" si="4"/>
        <v>1</v>
      </c>
      <c r="AK267" s="4">
        <v>396914125.63</v>
      </c>
      <c r="AL267" s="4">
        <v>396914125.63</v>
      </c>
      <c r="AM267" s="4">
        <v>0</v>
      </c>
      <c r="AN267" s="4">
        <v>0</v>
      </c>
      <c r="AO267" s="4">
        <v>0</v>
      </c>
      <c r="AP267" s="4">
        <v>0</v>
      </c>
      <c r="AQ267" s="4">
        <v>0</v>
      </c>
      <c r="AR267" s="4">
        <v>0</v>
      </c>
      <c r="AS267" s="4" t="s">
        <v>48</v>
      </c>
    </row>
    <row r="268" spans="1:45" ht="135" hidden="1" x14ac:dyDescent="0.25">
      <c r="A268" s="1">
        <v>2023</v>
      </c>
      <c r="B268" s="1">
        <v>405</v>
      </c>
      <c r="C268" s="1">
        <v>1021002</v>
      </c>
      <c r="D268" s="1" t="s">
        <v>44</v>
      </c>
      <c r="E268" s="1" t="s">
        <v>595</v>
      </c>
      <c r="F268" s="1">
        <v>1021002</v>
      </c>
      <c r="G268" s="1" t="s">
        <v>340</v>
      </c>
      <c r="H268" s="3" t="s">
        <v>572</v>
      </c>
      <c r="I268" s="4">
        <v>0</v>
      </c>
      <c r="J268" s="4">
        <v>0</v>
      </c>
      <c r="K268" s="4">
        <v>396914125.63</v>
      </c>
      <c r="L268" s="4">
        <v>0</v>
      </c>
      <c r="M268" s="4">
        <v>396914125.63</v>
      </c>
      <c r="N268" s="4">
        <v>396914125.63</v>
      </c>
      <c r="O268" s="4">
        <v>0</v>
      </c>
      <c r="P268" s="4">
        <v>396914125.63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396914125.63</v>
      </c>
      <c r="X268" s="4">
        <v>0</v>
      </c>
      <c r="Y268" s="4">
        <v>396914125.63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396914125.63</v>
      </c>
      <c r="AG268" s="4">
        <v>0</v>
      </c>
      <c r="AH268" s="4">
        <v>396914125.63</v>
      </c>
      <c r="AI268" s="4">
        <v>396914125.63</v>
      </c>
      <c r="AJ268" s="5">
        <f t="shared" si="4"/>
        <v>1</v>
      </c>
      <c r="AK268" s="4">
        <v>396914125.63</v>
      </c>
      <c r="AL268" s="4">
        <v>396914125.63</v>
      </c>
      <c r="AM268" s="4">
        <v>0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 t="s">
        <v>48</v>
      </c>
    </row>
    <row r="269" spans="1:45" ht="135" hidden="1" x14ac:dyDescent="0.25">
      <c r="A269" s="1">
        <v>2023</v>
      </c>
      <c r="B269" s="1">
        <v>405</v>
      </c>
      <c r="C269" s="1">
        <v>1021002001</v>
      </c>
      <c r="D269" s="1" t="s">
        <v>44</v>
      </c>
      <c r="E269" s="1" t="s">
        <v>596</v>
      </c>
      <c r="F269" s="1">
        <v>1021002001</v>
      </c>
      <c r="G269" s="1" t="s">
        <v>340</v>
      </c>
      <c r="H269" s="3" t="s">
        <v>572</v>
      </c>
      <c r="I269" s="4">
        <v>0</v>
      </c>
      <c r="J269" s="4">
        <v>0</v>
      </c>
      <c r="K269" s="4">
        <v>396914125.63</v>
      </c>
      <c r="L269" s="4">
        <v>0</v>
      </c>
      <c r="M269" s="4">
        <v>396914125.63</v>
      </c>
      <c r="N269" s="4">
        <v>396914125.63</v>
      </c>
      <c r="O269" s="4">
        <v>0</v>
      </c>
      <c r="P269" s="4">
        <v>396914125.63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396914125.63</v>
      </c>
      <c r="X269" s="4">
        <v>0</v>
      </c>
      <c r="Y269" s="4">
        <v>396914125.63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396914125.63</v>
      </c>
      <c r="AG269" s="4">
        <v>0</v>
      </c>
      <c r="AH269" s="4">
        <v>396914125.63</v>
      </c>
      <c r="AI269" s="4">
        <v>396914125.63</v>
      </c>
      <c r="AJ269" s="5">
        <f t="shared" si="4"/>
        <v>1</v>
      </c>
      <c r="AK269" s="4">
        <v>396914125.63</v>
      </c>
      <c r="AL269" s="4">
        <v>396914125.63</v>
      </c>
      <c r="AM269" s="4">
        <v>0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 t="s">
        <v>48</v>
      </c>
    </row>
    <row r="270" spans="1:45" ht="15.95" hidden="1" customHeight="1" x14ac:dyDescent="0.25">
      <c r="A270" s="1">
        <v>2023</v>
      </c>
      <c r="B270" s="1">
        <v>405</v>
      </c>
      <c r="C270" s="1">
        <v>102100200134</v>
      </c>
      <c r="D270" s="1">
        <v>921</v>
      </c>
      <c r="E270" s="1" t="s">
        <v>597</v>
      </c>
      <c r="F270" s="1">
        <v>102100200134</v>
      </c>
      <c r="G270" s="1" t="s">
        <v>381</v>
      </c>
      <c r="H270" s="3" t="s">
        <v>572</v>
      </c>
      <c r="I270" s="4">
        <v>0</v>
      </c>
      <c r="J270" s="4">
        <v>0</v>
      </c>
      <c r="K270" s="4">
        <v>30768237.629999999</v>
      </c>
      <c r="L270" s="4">
        <v>0</v>
      </c>
      <c r="M270" s="4">
        <v>30768237.629999999</v>
      </c>
      <c r="N270" s="4">
        <v>30768237.629999999</v>
      </c>
      <c r="O270" s="4">
        <v>0</v>
      </c>
      <c r="P270" s="4">
        <v>30768237.629999999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30768237.629999999</v>
      </c>
      <c r="X270" s="4">
        <v>0</v>
      </c>
      <c r="Y270" s="4">
        <v>30768237.629999999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30768237.629999999</v>
      </c>
      <c r="AG270" s="4">
        <v>0</v>
      </c>
      <c r="AH270" s="4">
        <v>30768237.629999999</v>
      </c>
      <c r="AI270" s="4">
        <v>30768237.629999999</v>
      </c>
      <c r="AJ270" s="5">
        <f t="shared" si="4"/>
        <v>1</v>
      </c>
      <c r="AK270" s="4">
        <v>30768237.629999999</v>
      </c>
      <c r="AL270" s="4">
        <v>30768237.629999999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 t="s">
        <v>382</v>
      </c>
    </row>
    <row r="271" spans="1:45" ht="15.95" hidden="1" customHeight="1" x14ac:dyDescent="0.25">
      <c r="A271" s="1">
        <v>2023</v>
      </c>
      <c r="B271" s="1">
        <v>405</v>
      </c>
      <c r="C271" s="1">
        <v>102100200174</v>
      </c>
      <c r="D271" s="1">
        <v>994</v>
      </c>
      <c r="E271" s="1" t="s">
        <v>598</v>
      </c>
      <c r="F271" s="1">
        <v>102100200174</v>
      </c>
      <c r="G271" s="1" t="s">
        <v>599</v>
      </c>
      <c r="H271" s="3" t="s">
        <v>572</v>
      </c>
      <c r="I271" s="4">
        <v>0</v>
      </c>
      <c r="J271" s="4">
        <v>0</v>
      </c>
      <c r="K271" s="4">
        <v>366145888</v>
      </c>
      <c r="L271" s="4">
        <v>0</v>
      </c>
      <c r="M271" s="4">
        <v>366145888</v>
      </c>
      <c r="N271" s="4">
        <v>366145888</v>
      </c>
      <c r="O271" s="4">
        <v>0</v>
      </c>
      <c r="P271" s="4">
        <v>366145888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366145888</v>
      </c>
      <c r="X271" s="4">
        <v>0</v>
      </c>
      <c r="Y271" s="4">
        <v>366145888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366145888</v>
      </c>
      <c r="AG271" s="4">
        <v>0</v>
      </c>
      <c r="AH271" s="4">
        <v>366145888</v>
      </c>
      <c r="AI271" s="4">
        <v>366145888</v>
      </c>
      <c r="AJ271" s="5">
        <f t="shared" si="4"/>
        <v>1</v>
      </c>
      <c r="AK271" s="4">
        <v>366145888</v>
      </c>
      <c r="AL271" s="4">
        <v>366145888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 t="s">
        <v>599</v>
      </c>
    </row>
    <row r="272" spans="1:45" ht="135" hidden="1" x14ac:dyDescent="0.25">
      <c r="A272" s="1">
        <v>2023</v>
      </c>
      <c r="B272" s="1">
        <v>405</v>
      </c>
      <c r="C272" s="1">
        <v>10212</v>
      </c>
      <c r="D272" s="1" t="s">
        <v>44</v>
      </c>
      <c r="E272" s="1" t="s">
        <v>600</v>
      </c>
      <c r="F272" s="1">
        <v>10212</v>
      </c>
      <c r="G272" s="1" t="s">
        <v>601</v>
      </c>
      <c r="H272" s="3" t="s">
        <v>572</v>
      </c>
      <c r="I272" s="4">
        <v>6800000000</v>
      </c>
      <c r="J272" s="4">
        <v>6800000000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6800000000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103952000</v>
      </c>
      <c r="X272" s="4">
        <v>0</v>
      </c>
      <c r="Y272" s="4">
        <v>103952000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103952000</v>
      </c>
      <c r="AG272" s="4">
        <v>0</v>
      </c>
      <c r="AH272" s="4">
        <v>103952000</v>
      </c>
      <c r="AI272" s="4">
        <v>103952000</v>
      </c>
      <c r="AJ272" s="5">
        <f t="shared" si="4"/>
        <v>1.5287058823529412E-2</v>
      </c>
      <c r="AK272" s="4">
        <v>103952000</v>
      </c>
      <c r="AL272" s="4">
        <v>103952000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 t="s">
        <v>48</v>
      </c>
    </row>
    <row r="273" spans="1:45" ht="135" hidden="1" x14ac:dyDescent="0.25">
      <c r="A273" s="1">
        <v>2023</v>
      </c>
      <c r="B273" s="1">
        <v>405</v>
      </c>
      <c r="C273" s="1">
        <v>1021207</v>
      </c>
      <c r="D273" s="1">
        <v>37</v>
      </c>
      <c r="E273" s="1" t="s">
        <v>602</v>
      </c>
      <c r="F273" s="1">
        <v>1021207</v>
      </c>
      <c r="G273" s="1" t="s">
        <v>603</v>
      </c>
      <c r="H273" s="3" t="s">
        <v>572</v>
      </c>
      <c r="I273" s="4">
        <v>2000000000</v>
      </c>
      <c r="J273" s="4">
        <v>2000000000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2000000000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103952000</v>
      </c>
      <c r="X273" s="4">
        <v>0</v>
      </c>
      <c r="Y273" s="4">
        <v>103952000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103952000</v>
      </c>
      <c r="AG273" s="4">
        <v>0</v>
      </c>
      <c r="AH273" s="4">
        <v>103952000</v>
      </c>
      <c r="AI273" s="4">
        <v>103952000</v>
      </c>
      <c r="AJ273" s="5">
        <f t="shared" si="4"/>
        <v>5.1976000000000001E-2</v>
      </c>
      <c r="AK273" s="4">
        <v>103952000</v>
      </c>
      <c r="AL273" s="4">
        <v>103952000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 t="s">
        <v>604</v>
      </c>
    </row>
    <row r="274" spans="1:45" ht="135" hidden="1" x14ac:dyDescent="0.25">
      <c r="A274" s="1">
        <v>2023</v>
      </c>
      <c r="B274" s="1">
        <v>405</v>
      </c>
      <c r="C274" s="1">
        <v>1021210</v>
      </c>
      <c r="D274" s="1">
        <v>38</v>
      </c>
      <c r="E274" s="1" t="s">
        <v>605</v>
      </c>
      <c r="F274" s="1">
        <v>1021210</v>
      </c>
      <c r="G274" s="1" t="s">
        <v>606</v>
      </c>
      <c r="H274" s="3" t="s">
        <v>572</v>
      </c>
      <c r="I274" s="4">
        <v>4800000000</v>
      </c>
      <c r="J274" s="4">
        <v>4800000000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4800000000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  <c r="AJ274" s="5">
        <f t="shared" si="4"/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 t="s">
        <v>607</v>
      </c>
    </row>
    <row r="275" spans="1:45" ht="150" hidden="1" x14ac:dyDescent="0.25">
      <c r="A275" s="1">
        <v>2023</v>
      </c>
      <c r="B275" s="1">
        <v>406</v>
      </c>
      <c r="C275" s="1">
        <v>1</v>
      </c>
      <c r="D275" s="1" t="s">
        <v>44</v>
      </c>
      <c r="E275" s="1" t="s">
        <v>608</v>
      </c>
      <c r="F275" s="1">
        <v>1</v>
      </c>
      <c r="G275" s="1" t="s">
        <v>46</v>
      </c>
      <c r="H275" s="3" t="s">
        <v>609</v>
      </c>
      <c r="I275" s="4">
        <v>13076201578</v>
      </c>
      <c r="J275" s="4">
        <v>13076201578</v>
      </c>
      <c r="K275" s="4">
        <v>19487069672.389999</v>
      </c>
      <c r="L275" s="4">
        <v>0</v>
      </c>
      <c r="M275" s="4">
        <v>19487069672.389999</v>
      </c>
      <c r="N275" s="4">
        <v>19487069672.389999</v>
      </c>
      <c r="O275" s="4">
        <v>0</v>
      </c>
      <c r="P275" s="4">
        <v>32563271250.389999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24595940197.880001</v>
      </c>
      <c r="X275" s="4">
        <v>31275706.109999999</v>
      </c>
      <c r="Y275" s="4">
        <v>24564664491.77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24595940197.880001</v>
      </c>
      <c r="AG275" s="4">
        <v>31275706.109999999</v>
      </c>
      <c r="AH275" s="4">
        <v>24564664491.77</v>
      </c>
      <c r="AI275" s="4">
        <v>24564664491.77</v>
      </c>
      <c r="AJ275" s="5">
        <f t="shared" si="4"/>
        <v>0.75436722259517452</v>
      </c>
      <c r="AK275" s="4">
        <v>19195170064.389999</v>
      </c>
      <c r="AL275" s="4">
        <v>19195170064.389999</v>
      </c>
      <c r="AM275" s="4">
        <v>5371014640.3800001</v>
      </c>
      <c r="AN275" s="4">
        <v>5400770133.4899998</v>
      </c>
      <c r="AO275" s="4">
        <v>29755493.109999999</v>
      </c>
      <c r="AP275" s="4">
        <v>5400770133.4899998</v>
      </c>
      <c r="AQ275" s="4">
        <v>0</v>
      </c>
      <c r="AR275" s="4">
        <v>29755493.109999999</v>
      </c>
      <c r="AS275" s="4" t="s">
        <v>48</v>
      </c>
    </row>
    <row r="276" spans="1:45" ht="150" hidden="1" x14ac:dyDescent="0.25">
      <c r="A276" s="1">
        <v>2023</v>
      </c>
      <c r="B276" s="1">
        <v>406</v>
      </c>
      <c r="C276" s="1">
        <v>101</v>
      </c>
      <c r="D276" s="1" t="s">
        <v>44</v>
      </c>
      <c r="E276" s="1" t="s">
        <v>610</v>
      </c>
      <c r="F276" s="1">
        <v>101</v>
      </c>
      <c r="G276" s="1" t="s">
        <v>50</v>
      </c>
      <c r="H276" s="3" t="s">
        <v>609</v>
      </c>
      <c r="I276" s="4">
        <v>13076201578</v>
      </c>
      <c r="J276" s="4">
        <v>13076201578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13076201578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3649986787.04</v>
      </c>
      <c r="X276" s="4">
        <v>7321593</v>
      </c>
      <c r="Y276" s="4">
        <v>3642665194.04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3649986787.04</v>
      </c>
      <c r="AG276" s="4">
        <v>7321593</v>
      </c>
      <c r="AH276" s="4">
        <v>3642665194.04</v>
      </c>
      <c r="AI276" s="4">
        <v>3642665194.04</v>
      </c>
      <c r="AJ276" s="5">
        <f t="shared" si="4"/>
        <v>0.27857211991658087</v>
      </c>
      <c r="AK276" s="4">
        <v>0</v>
      </c>
      <c r="AL276" s="4">
        <v>0</v>
      </c>
      <c r="AM276" s="4">
        <v>3644185407.04</v>
      </c>
      <c r="AN276" s="4">
        <v>3649986787.04</v>
      </c>
      <c r="AO276" s="4">
        <v>5801380</v>
      </c>
      <c r="AP276" s="4">
        <v>3649986787.04</v>
      </c>
      <c r="AQ276" s="4">
        <v>0</v>
      </c>
      <c r="AR276" s="4">
        <v>5801380</v>
      </c>
      <c r="AS276" s="4" t="s">
        <v>48</v>
      </c>
    </row>
    <row r="277" spans="1:45" ht="150" hidden="1" x14ac:dyDescent="0.25">
      <c r="A277" s="1">
        <v>2023</v>
      </c>
      <c r="B277" s="1">
        <v>406</v>
      </c>
      <c r="C277" s="1">
        <v>10102</v>
      </c>
      <c r="D277" s="1" t="s">
        <v>44</v>
      </c>
      <c r="E277" s="1" t="s">
        <v>611</v>
      </c>
      <c r="F277" s="1">
        <v>10102</v>
      </c>
      <c r="G277" s="1" t="s">
        <v>153</v>
      </c>
      <c r="H277" s="3" t="s">
        <v>609</v>
      </c>
      <c r="I277" s="4">
        <v>13076201578</v>
      </c>
      <c r="J277" s="4">
        <v>13076201578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13076201578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3649986787.04</v>
      </c>
      <c r="X277" s="4">
        <v>7321593</v>
      </c>
      <c r="Y277" s="4">
        <v>3642665194.04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3649986787.04</v>
      </c>
      <c r="AG277" s="4">
        <v>7321593</v>
      </c>
      <c r="AH277" s="4">
        <v>3642665194.04</v>
      </c>
      <c r="AI277" s="4">
        <v>3642665194.04</v>
      </c>
      <c r="AJ277" s="5">
        <f t="shared" si="4"/>
        <v>0.27857211991658087</v>
      </c>
      <c r="AK277" s="4">
        <v>0</v>
      </c>
      <c r="AL277" s="4">
        <v>0</v>
      </c>
      <c r="AM277" s="4">
        <v>3644185407.04</v>
      </c>
      <c r="AN277" s="4">
        <v>3649986787.04</v>
      </c>
      <c r="AO277" s="4">
        <v>5801380</v>
      </c>
      <c r="AP277" s="4">
        <v>3649986787.04</v>
      </c>
      <c r="AQ277" s="4">
        <v>0</v>
      </c>
      <c r="AR277" s="4">
        <v>5801380</v>
      </c>
      <c r="AS277" s="4" t="s">
        <v>48</v>
      </c>
    </row>
    <row r="278" spans="1:45" ht="150" hidden="1" x14ac:dyDescent="0.25">
      <c r="A278" s="1">
        <v>2023</v>
      </c>
      <c r="B278" s="1">
        <v>406</v>
      </c>
      <c r="C278" s="1">
        <v>1010201</v>
      </c>
      <c r="D278" s="1" t="s">
        <v>44</v>
      </c>
      <c r="E278" s="1" t="s">
        <v>612</v>
      </c>
      <c r="F278" s="1">
        <v>1010201</v>
      </c>
      <c r="G278" s="1" t="s">
        <v>155</v>
      </c>
      <c r="H278" s="3" t="s">
        <v>609</v>
      </c>
      <c r="I278" s="4">
        <v>13076201578</v>
      </c>
      <c r="J278" s="4">
        <v>13076201578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13076201578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3649986787.04</v>
      </c>
      <c r="X278" s="4">
        <v>7321593</v>
      </c>
      <c r="Y278" s="4">
        <v>3642665194.04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3649986787.04</v>
      </c>
      <c r="AG278" s="4">
        <v>7321593</v>
      </c>
      <c r="AH278" s="4">
        <v>3642665194.04</v>
      </c>
      <c r="AI278" s="4">
        <v>3642665194.04</v>
      </c>
      <c r="AJ278" s="5">
        <f t="shared" si="4"/>
        <v>0.27857211991658087</v>
      </c>
      <c r="AK278" s="4">
        <v>0</v>
      </c>
      <c r="AL278" s="4">
        <v>0</v>
      </c>
      <c r="AM278" s="4">
        <v>3644185407.04</v>
      </c>
      <c r="AN278" s="4">
        <v>3649986787.04</v>
      </c>
      <c r="AO278" s="4">
        <v>5801380</v>
      </c>
      <c r="AP278" s="4">
        <v>3649986787.04</v>
      </c>
      <c r="AQ278" s="4">
        <v>0</v>
      </c>
      <c r="AR278" s="4">
        <v>5801380</v>
      </c>
      <c r="AS278" s="4" t="s">
        <v>48</v>
      </c>
    </row>
    <row r="279" spans="1:45" ht="150" hidden="1" x14ac:dyDescent="0.25">
      <c r="A279" s="1">
        <v>2023</v>
      </c>
      <c r="B279" s="1">
        <v>406</v>
      </c>
      <c r="C279" s="1">
        <v>1010201005</v>
      </c>
      <c r="D279" s="1" t="s">
        <v>44</v>
      </c>
      <c r="E279" s="1" t="s">
        <v>613</v>
      </c>
      <c r="F279" s="1">
        <v>1010201005</v>
      </c>
      <c r="G279" s="1" t="s">
        <v>162</v>
      </c>
      <c r="H279" s="3" t="s">
        <v>609</v>
      </c>
      <c r="I279" s="4">
        <v>13076201578</v>
      </c>
      <c r="J279" s="4">
        <v>13076201578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13076201578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3649986787.04</v>
      </c>
      <c r="X279" s="4">
        <v>7321593</v>
      </c>
      <c r="Y279" s="4">
        <v>3642665194.04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3649986787.04</v>
      </c>
      <c r="AG279" s="4">
        <v>7321593</v>
      </c>
      <c r="AH279" s="4">
        <v>3642665194.04</v>
      </c>
      <c r="AI279" s="4">
        <v>3642665194.04</v>
      </c>
      <c r="AJ279" s="5">
        <f t="shared" si="4"/>
        <v>0.27857211991658087</v>
      </c>
      <c r="AK279" s="4">
        <v>0</v>
      </c>
      <c r="AL279" s="4">
        <v>0</v>
      </c>
      <c r="AM279" s="4">
        <v>3644185407.04</v>
      </c>
      <c r="AN279" s="4">
        <v>3649986787.04</v>
      </c>
      <c r="AO279" s="4">
        <v>5801380</v>
      </c>
      <c r="AP279" s="4">
        <v>3649986787.04</v>
      </c>
      <c r="AQ279" s="4">
        <v>0</v>
      </c>
      <c r="AR279" s="4">
        <v>5801380</v>
      </c>
      <c r="AS279" s="4" t="s">
        <v>48</v>
      </c>
    </row>
    <row r="280" spans="1:45" ht="150" hidden="1" x14ac:dyDescent="0.25">
      <c r="A280" s="1">
        <v>2023</v>
      </c>
      <c r="B280" s="1">
        <v>406</v>
      </c>
      <c r="C280" s="1">
        <v>101020100539</v>
      </c>
      <c r="D280" s="1">
        <v>311</v>
      </c>
      <c r="E280" s="1" t="s">
        <v>614</v>
      </c>
      <c r="F280" s="1">
        <v>101020100539</v>
      </c>
      <c r="G280" s="1" t="s">
        <v>615</v>
      </c>
      <c r="H280" s="3" t="s">
        <v>609</v>
      </c>
      <c r="I280" s="4">
        <v>13076201578</v>
      </c>
      <c r="J280" s="4">
        <v>13076201578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13076201578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3649986787.04</v>
      </c>
      <c r="X280" s="4">
        <v>7321593</v>
      </c>
      <c r="Y280" s="4">
        <v>3642665194.04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3649986787.04</v>
      </c>
      <c r="AG280" s="4">
        <v>7321593</v>
      </c>
      <c r="AH280" s="4">
        <v>3642665194.04</v>
      </c>
      <c r="AI280" s="4">
        <v>3642665194.04</v>
      </c>
      <c r="AJ280" s="5">
        <f t="shared" si="4"/>
        <v>0.27857211991658087</v>
      </c>
      <c r="AK280" s="4">
        <v>0</v>
      </c>
      <c r="AL280" s="4">
        <v>0</v>
      </c>
      <c r="AM280" s="4">
        <v>3644185407.04</v>
      </c>
      <c r="AN280" s="4">
        <v>3649986787.04</v>
      </c>
      <c r="AO280" s="4">
        <v>5801380</v>
      </c>
      <c r="AP280" s="4">
        <v>3649986787.04</v>
      </c>
      <c r="AQ280" s="4">
        <v>0</v>
      </c>
      <c r="AR280" s="4">
        <v>5801380</v>
      </c>
      <c r="AS280" s="4" t="s">
        <v>616</v>
      </c>
    </row>
    <row r="281" spans="1:45" ht="150" hidden="1" x14ac:dyDescent="0.25">
      <c r="A281" s="1">
        <v>2023</v>
      </c>
      <c r="B281" s="1">
        <v>406</v>
      </c>
      <c r="C281" s="1">
        <v>102</v>
      </c>
      <c r="D281" s="1" t="s">
        <v>44</v>
      </c>
      <c r="E281" s="1" t="s">
        <v>617</v>
      </c>
      <c r="F281" s="1">
        <v>102</v>
      </c>
      <c r="G281" s="1" t="s">
        <v>280</v>
      </c>
      <c r="H281" s="3" t="s">
        <v>609</v>
      </c>
      <c r="I281" s="4">
        <v>0</v>
      </c>
      <c r="J281" s="4">
        <v>0</v>
      </c>
      <c r="K281" s="4">
        <v>19487069672.389999</v>
      </c>
      <c r="L281" s="4">
        <v>0</v>
      </c>
      <c r="M281" s="4">
        <v>19487069672.389999</v>
      </c>
      <c r="N281" s="4">
        <v>19487069672.389999</v>
      </c>
      <c r="O281" s="4">
        <v>0</v>
      </c>
      <c r="P281" s="4">
        <v>19487069672.389999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20945953410.84</v>
      </c>
      <c r="X281" s="4">
        <v>23954113.109999999</v>
      </c>
      <c r="Y281" s="4">
        <v>20921999297.73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20945953410.84</v>
      </c>
      <c r="AG281" s="4">
        <v>23954113.109999999</v>
      </c>
      <c r="AH281" s="4">
        <v>20921999297.73</v>
      </c>
      <c r="AI281" s="4">
        <v>20921999297.73</v>
      </c>
      <c r="AJ281" s="5">
        <f t="shared" si="4"/>
        <v>1.0736349615136369</v>
      </c>
      <c r="AK281" s="4">
        <v>19195170064.389999</v>
      </c>
      <c r="AL281" s="4">
        <v>19195170064.389999</v>
      </c>
      <c r="AM281" s="4">
        <v>1726829233.3399999</v>
      </c>
      <c r="AN281" s="4">
        <v>1750783346.45</v>
      </c>
      <c r="AO281" s="4">
        <v>23954113.109999999</v>
      </c>
      <c r="AP281" s="4">
        <v>1750783346.45</v>
      </c>
      <c r="AQ281" s="4">
        <v>0</v>
      </c>
      <c r="AR281" s="4">
        <v>23954113.109999999</v>
      </c>
      <c r="AS281" s="4" t="s">
        <v>48</v>
      </c>
    </row>
    <row r="282" spans="1:45" ht="150" hidden="1" x14ac:dyDescent="0.25">
      <c r="A282" s="1">
        <v>2023</v>
      </c>
      <c r="B282" s="1">
        <v>406</v>
      </c>
      <c r="C282" s="1">
        <v>10205</v>
      </c>
      <c r="D282" s="1" t="s">
        <v>44</v>
      </c>
      <c r="E282" s="1" t="s">
        <v>618</v>
      </c>
      <c r="F282" s="1">
        <v>10205</v>
      </c>
      <c r="G282" s="1" t="s">
        <v>288</v>
      </c>
      <c r="H282" s="3" t="s">
        <v>609</v>
      </c>
      <c r="I282" s="4">
        <v>0</v>
      </c>
      <c r="J282" s="4">
        <v>0</v>
      </c>
      <c r="K282" s="4">
        <v>291899608</v>
      </c>
      <c r="L282" s="4">
        <v>0</v>
      </c>
      <c r="M282" s="4">
        <v>291899608</v>
      </c>
      <c r="N282" s="4">
        <v>291899608</v>
      </c>
      <c r="O282" s="4">
        <v>0</v>
      </c>
      <c r="P282" s="4">
        <v>291899608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1750783346.45</v>
      </c>
      <c r="X282" s="4">
        <v>23954113.109999999</v>
      </c>
      <c r="Y282" s="4">
        <v>1726829233.3399999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1750783346.45</v>
      </c>
      <c r="AG282" s="4">
        <v>23954113.109999999</v>
      </c>
      <c r="AH282" s="4">
        <v>1726829233.3399999</v>
      </c>
      <c r="AI282" s="4">
        <v>1726829233.3399999</v>
      </c>
      <c r="AJ282" s="5">
        <f t="shared" si="4"/>
        <v>5.9158326562055539</v>
      </c>
      <c r="AK282" s="4">
        <v>0</v>
      </c>
      <c r="AL282" s="4">
        <v>0</v>
      </c>
      <c r="AM282" s="4">
        <v>1726829233.3399999</v>
      </c>
      <c r="AN282" s="4">
        <v>1750783346.45</v>
      </c>
      <c r="AO282" s="4">
        <v>23954113.109999999</v>
      </c>
      <c r="AP282" s="4">
        <v>1750783346.45</v>
      </c>
      <c r="AQ282" s="4">
        <v>0</v>
      </c>
      <c r="AR282" s="4">
        <v>23954113.109999999</v>
      </c>
      <c r="AS282" s="4" t="s">
        <v>48</v>
      </c>
    </row>
    <row r="283" spans="1:45" ht="15.95" hidden="1" customHeight="1" x14ac:dyDescent="0.25">
      <c r="A283" s="1">
        <v>2023</v>
      </c>
      <c r="B283" s="1">
        <v>406</v>
      </c>
      <c r="C283" s="1">
        <v>1020502</v>
      </c>
      <c r="D283" s="1">
        <v>224</v>
      </c>
      <c r="E283" s="1" t="s">
        <v>619</v>
      </c>
      <c r="F283" s="1">
        <v>1020502</v>
      </c>
      <c r="G283" s="1" t="s">
        <v>290</v>
      </c>
      <c r="H283" s="3" t="s">
        <v>609</v>
      </c>
      <c r="I283" s="4">
        <v>0</v>
      </c>
      <c r="J283" s="4">
        <v>0</v>
      </c>
      <c r="K283" s="4">
        <v>291899608</v>
      </c>
      <c r="L283" s="4">
        <v>0</v>
      </c>
      <c r="M283" s="4">
        <v>291899608</v>
      </c>
      <c r="N283" s="4">
        <v>291899608</v>
      </c>
      <c r="O283" s="4">
        <v>0</v>
      </c>
      <c r="P283" s="4">
        <v>291899608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848911346.45000005</v>
      </c>
      <c r="X283" s="4">
        <v>23954113.109999999</v>
      </c>
      <c r="Y283" s="4">
        <v>824957233.34000003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848911346.45000005</v>
      </c>
      <c r="AG283" s="4">
        <v>23954113.109999999</v>
      </c>
      <c r="AH283" s="4">
        <v>824957233.34000003</v>
      </c>
      <c r="AI283" s="4">
        <v>824957233.34000003</v>
      </c>
      <c r="AJ283" s="5">
        <f t="shared" si="4"/>
        <v>2.8261676642607894</v>
      </c>
      <c r="AK283" s="4">
        <v>0</v>
      </c>
      <c r="AL283" s="4">
        <v>0</v>
      </c>
      <c r="AM283" s="4">
        <v>824957233.34000003</v>
      </c>
      <c r="AN283" s="4">
        <v>848911346.45000005</v>
      </c>
      <c r="AO283" s="4">
        <v>23954113.109999999</v>
      </c>
      <c r="AP283" s="4">
        <v>848911346.45000005</v>
      </c>
      <c r="AQ283" s="4">
        <v>0</v>
      </c>
      <c r="AR283" s="4">
        <v>23954113.109999999</v>
      </c>
      <c r="AS283" s="4" t="s">
        <v>620</v>
      </c>
    </row>
    <row r="284" spans="1:45" ht="150" hidden="1" x14ac:dyDescent="0.25">
      <c r="A284" s="1">
        <v>2023</v>
      </c>
      <c r="B284" s="1">
        <v>406</v>
      </c>
      <c r="C284" s="1">
        <v>1020502</v>
      </c>
      <c r="D284" s="1">
        <v>946</v>
      </c>
      <c r="E284" s="1" t="s">
        <v>621</v>
      </c>
      <c r="F284" s="1">
        <v>1020502</v>
      </c>
      <c r="G284" s="1" t="s">
        <v>290</v>
      </c>
      <c r="H284" s="3" t="s">
        <v>609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901872000</v>
      </c>
      <c r="X284" s="4">
        <v>0</v>
      </c>
      <c r="Y284" s="4">
        <v>901872000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901872000</v>
      </c>
      <c r="AG284" s="4">
        <v>0</v>
      </c>
      <c r="AH284" s="4">
        <v>901872000</v>
      </c>
      <c r="AI284" s="4">
        <v>901872000</v>
      </c>
      <c r="AJ284" s="5" t="e">
        <f t="shared" si="4"/>
        <v>#DIV/0!</v>
      </c>
      <c r="AK284" s="4">
        <v>0</v>
      </c>
      <c r="AL284" s="4">
        <v>0</v>
      </c>
      <c r="AM284" s="4">
        <v>901872000</v>
      </c>
      <c r="AN284" s="4">
        <v>901872000</v>
      </c>
      <c r="AO284" s="4">
        <v>0</v>
      </c>
      <c r="AP284" s="4">
        <v>901872000</v>
      </c>
      <c r="AQ284" s="4">
        <v>0</v>
      </c>
      <c r="AR284" s="4">
        <v>0</v>
      </c>
      <c r="AS284" s="4" t="s">
        <v>622</v>
      </c>
    </row>
    <row r="285" spans="1:45" ht="150" hidden="1" x14ac:dyDescent="0.25">
      <c r="A285" s="1">
        <v>2023</v>
      </c>
      <c r="B285" s="1">
        <v>406</v>
      </c>
      <c r="C285" s="1">
        <v>10210</v>
      </c>
      <c r="D285" s="1" t="s">
        <v>44</v>
      </c>
      <c r="E285" s="1" t="s">
        <v>623</v>
      </c>
      <c r="F285" s="1">
        <v>10210</v>
      </c>
      <c r="G285" s="1" t="s">
        <v>338</v>
      </c>
      <c r="H285" s="3" t="s">
        <v>609</v>
      </c>
      <c r="I285" s="4">
        <v>0</v>
      </c>
      <c r="J285" s="4">
        <v>0</v>
      </c>
      <c r="K285" s="4">
        <v>19195170064.389999</v>
      </c>
      <c r="L285" s="4">
        <v>0</v>
      </c>
      <c r="M285" s="4">
        <v>19195170064.389999</v>
      </c>
      <c r="N285" s="4">
        <v>19195170064.389999</v>
      </c>
      <c r="O285" s="4">
        <v>0</v>
      </c>
      <c r="P285" s="4">
        <v>19195170064.389999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19195170064.389999</v>
      </c>
      <c r="X285" s="4">
        <v>0</v>
      </c>
      <c r="Y285" s="4">
        <v>19195170064.389999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19195170064.389999</v>
      </c>
      <c r="AG285" s="4">
        <v>0</v>
      </c>
      <c r="AH285" s="4">
        <v>19195170064.389999</v>
      </c>
      <c r="AI285" s="4">
        <v>19195170064.389999</v>
      </c>
      <c r="AJ285" s="5">
        <f t="shared" si="4"/>
        <v>1</v>
      </c>
      <c r="AK285" s="4">
        <v>19195170064.389999</v>
      </c>
      <c r="AL285" s="4">
        <v>19195170064.389999</v>
      </c>
      <c r="AM285" s="4">
        <v>0</v>
      </c>
      <c r="AN285" s="4">
        <v>0</v>
      </c>
      <c r="AO285" s="4">
        <v>0</v>
      </c>
      <c r="AP285" s="4">
        <v>0</v>
      </c>
      <c r="AQ285" s="4">
        <v>0</v>
      </c>
      <c r="AR285" s="4">
        <v>0</v>
      </c>
      <c r="AS285" s="4" t="s">
        <v>48</v>
      </c>
    </row>
    <row r="286" spans="1:45" ht="150" hidden="1" x14ac:dyDescent="0.25">
      <c r="A286" s="1">
        <v>2023</v>
      </c>
      <c r="B286" s="1">
        <v>406</v>
      </c>
      <c r="C286" s="1">
        <v>1021002</v>
      </c>
      <c r="D286" s="1" t="s">
        <v>44</v>
      </c>
      <c r="E286" s="1" t="s">
        <v>624</v>
      </c>
      <c r="F286" s="1">
        <v>1021002</v>
      </c>
      <c r="G286" s="1" t="s">
        <v>340</v>
      </c>
      <c r="H286" s="3" t="s">
        <v>609</v>
      </c>
      <c r="I286" s="4">
        <v>0</v>
      </c>
      <c r="J286" s="4">
        <v>0</v>
      </c>
      <c r="K286" s="4">
        <v>19195170064.389999</v>
      </c>
      <c r="L286" s="4">
        <v>0</v>
      </c>
      <c r="M286" s="4">
        <v>19195170064.389999</v>
      </c>
      <c r="N286" s="4">
        <v>19195170064.389999</v>
      </c>
      <c r="O286" s="4">
        <v>0</v>
      </c>
      <c r="P286" s="4">
        <v>19195170064.389999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19195170064.389999</v>
      </c>
      <c r="X286" s="4">
        <v>0</v>
      </c>
      <c r="Y286" s="4">
        <v>19195170064.389999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19195170064.389999</v>
      </c>
      <c r="AG286" s="4">
        <v>0</v>
      </c>
      <c r="AH286" s="4">
        <v>19195170064.389999</v>
      </c>
      <c r="AI286" s="4">
        <v>19195170064.389999</v>
      </c>
      <c r="AJ286" s="5">
        <f t="shared" si="4"/>
        <v>1</v>
      </c>
      <c r="AK286" s="4">
        <v>19195170064.389999</v>
      </c>
      <c r="AL286" s="4">
        <v>19195170064.389999</v>
      </c>
      <c r="AM286" s="4">
        <v>0</v>
      </c>
      <c r="AN286" s="4">
        <v>0</v>
      </c>
      <c r="AO286" s="4">
        <v>0</v>
      </c>
      <c r="AP286" s="4">
        <v>0</v>
      </c>
      <c r="AQ286" s="4">
        <v>0</v>
      </c>
      <c r="AR286" s="4">
        <v>0</v>
      </c>
      <c r="AS286" s="4" t="s">
        <v>48</v>
      </c>
    </row>
    <row r="287" spans="1:45" ht="150" hidden="1" x14ac:dyDescent="0.25">
      <c r="A287" s="1">
        <v>2023</v>
      </c>
      <c r="B287" s="1">
        <v>406</v>
      </c>
      <c r="C287" s="1">
        <v>1021002001</v>
      </c>
      <c r="D287" s="1" t="s">
        <v>44</v>
      </c>
      <c r="E287" s="1" t="s">
        <v>625</v>
      </c>
      <c r="F287" s="1">
        <v>1021002001</v>
      </c>
      <c r="G287" s="1" t="s">
        <v>340</v>
      </c>
      <c r="H287" s="3" t="s">
        <v>609</v>
      </c>
      <c r="I287" s="4">
        <v>0</v>
      </c>
      <c r="J287" s="4">
        <v>0</v>
      </c>
      <c r="K287" s="4">
        <v>19195170064.389999</v>
      </c>
      <c r="L287" s="4">
        <v>0</v>
      </c>
      <c r="M287" s="4">
        <v>19195170064.389999</v>
      </c>
      <c r="N287" s="4">
        <v>19195170064.389999</v>
      </c>
      <c r="O287" s="4">
        <v>0</v>
      </c>
      <c r="P287" s="4">
        <v>19195170064.389999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19195170064.389999</v>
      </c>
      <c r="X287" s="4">
        <v>0</v>
      </c>
      <c r="Y287" s="4">
        <v>19195170064.389999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19195170064.389999</v>
      </c>
      <c r="AG287" s="4">
        <v>0</v>
      </c>
      <c r="AH287" s="4">
        <v>19195170064.389999</v>
      </c>
      <c r="AI287" s="4">
        <v>19195170064.389999</v>
      </c>
      <c r="AJ287" s="5">
        <f t="shared" si="4"/>
        <v>1</v>
      </c>
      <c r="AK287" s="4">
        <v>19195170064.389999</v>
      </c>
      <c r="AL287" s="4">
        <v>19195170064.389999</v>
      </c>
      <c r="AM287" s="4">
        <v>0</v>
      </c>
      <c r="AN287" s="4">
        <v>0</v>
      </c>
      <c r="AO287" s="4">
        <v>0</v>
      </c>
      <c r="AP287" s="4">
        <v>0</v>
      </c>
      <c r="AQ287" s="4">
        <v>0</v>
      </c>
      <c r="AR287" s="4">
        <v>0</v>
      </c>
      <c r="AS287" s="4" t="s">
        <v>48</v>
      </c>
    </row>
    <row r="288" spans="1:45" ht="15.95" hidden="1" customHeight="1" x14ac:dyDescent="0.25">
      <c r="A288" s="1">
        <v>2023</v>
      </c>
      <c r="B288" s="1">
        <v>406</v>
      </c>
      <c r="C288" s="1">
        <v>102100200137</v>
      </c>
      <c r="D288" s="1">
        <v>958</v>
      </c>
      <c r="E288" s="1" t="s">
        <v>626</v>
      </c>
      <c r="F288" s="1">
        <v>102100200137</v>
      </c>
      <c r="G288" s="1" t="s">
        <v>627</v>
      </c>
      <c r="H288" s="3" t="s">
        <v>609</v>
      </c>
      <c r="I288" s="4">
        <v>0</v>
      </c>
      <c r="J288" s="4">
        <v>0</v>
      </c>
      <c r="K288" s="4">
        <v>19195170064.389999</v>
      </c>
      <c r="L288" s="4">
        <v>0</v>
      </c>
      <c r="M288" s="4">
        <v>19195170064.389999</v>
      </c>
      <c r="N288" s="4">
        <v>19195170064.389999</v>
      </c>
      <c r="O288" s="4">
        <v>0</v>
      </c>
      <c r="P288" s="4">
        <v>19195170064.389999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19195170064.389999</v>
      </c>
      <c r="X288" s="4">
        <v>0</v>
      </c>
      <c r="Y288" s="4">
        <v>19195170064.389999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19195170064.389999</v>
      </c>
      <c r="AG288" s="4">
        <v>0</v>
      </c>
      <c r="AH288" s="4">
        <v>19195170064.389999</v>
      </c>
      <c r="AI288" s="4">
        <v>19195170064.389999</v>
      </c>
      <c r="AJ288" s="5">
        <f t="shared" si="4"/>
        <v>1</v>
      </c>
      <c r="AK288" s="4">
        <v>19195170064.389999</v>
      </c>
      <c r="AL288" s="4">
        <v>19195170064.389999</v>
      </c>
      <c r="AM288" s="4">
        <v>0</v>
      </c>
      <c r="AN288" s="4">
        <v>0</v>
      </c>
      <c r="AO288" s="4">
        <v>0</v>
      </c>
      <c r="AP288" s="4">
        <v>0</v>
      </c>
      <c r="AQ288" s="4">
        <v>0</v>
      </c>
      <c r="AR288" s="4">
        <v>0</v>
      </c>
      <c r="AS288" s="4" t="s">
        <v>628</v>
      </c>
    </row>
    <row r="289" spans="1:45" ht="135" hidden="1" x14ac:dyDescent="0.25">
      <c r="A289" s="1">
        <v>2023</v>
      </c>
      <c r="B289" s="1">
        <v>407</v>
      </c>
      <c r="C289" s="1">
        <v>1</v>
      </c>
      <c r="D289" s="1" t="s">
        <v>44</v>
      </c>
      <c r="E289" s="1" t="s">
        <v>629</v>
      </c>
      <c r="F289" s="1">
        <v>1</v>
      </c>
      <c r="G289" s="1" t="s">
        <v>46</v>
      </c>
      <c r="H289" s="3" t="s">
        <v>630</v>
      </c>
      <c r="I289" s="4">
        <v>9631367465</v>
      </c>
      <c r="J289" s="4">
        <v>9631367465</v>
      </c>
      <c r="K289" s="4">
        <v>3527902771.6799998</v>
      </c>
      <c r="L289" s="4">
        <v>0</v>
      </c>
      <c r="M289" s="4">
        <v>3527902771.6799998</v>
      </c>
      <c r="N289" s="4">
        <v>3527902771.6799998</v>
      </c>
      <c r="O289" s="4">
        <v>0</v>
      </c>
      <c r="P289" s="4">
        <v>13159270236.68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11372581773.209999</v>
      </c>
      <c r="X289" s="4">
        <v>986060522</v>
      </c>
      <c r="Y289" s="4">
        <v>10386521251.209999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11372581773.209999</v>
      </c>
      <c r="AG289" s="4">
        <v>986060522</v>
      </c>
      <c r="AH289" s="4">
        <v>10386521251.209999</v>
      </c>
      <c r="AI289" s="4">
        <v>10386521251.209999</v>
      </c>
      <c r="AJ289" s="5">
        <f t="shared" si="4"/>
        <v>0.78929310397918018</v>
      </c>
      <c r="AK289" s="4">
        <v>2293183318.6799998</v>
      </c>
      <c r="AL289" s="4">
        <v>2293183318.6799998</v>
      </c>
      <c r="AM289" s="4">
        <v>8093337932.5299997</v>
      </c>
      <c r="AN289" s="4">
        <v>9079398454.5300007</v>
      </c>
      <c r="AO289" s="4">
        <v>986060522</v>
      </c>
      <c r="AP289" s="4">
        <v>9079398454.5300007</v>
      </c>
      <c r="AQ289" s="4">
        <v>0</v>
      </c>
      <c r="AR289" s="4">
        <v>986060522</v>
      </c>
      <c r="AS289" s="4" t="s">
        <v>48</v>
      </c>
    </row>
    <row r="290" spans="1:45" ht="135" hidden="1" x14ac:dyDescent="0.25">
      <c r="A290" s="1">
        <v>2023</v>
      </c>
      <c r="B290" s="1">
        <v>407</v>
      </c>
      <c r="C290" s="1">
        <v>101</v>
      </c>
      <c r="D290" s="1" t="s">
        <v>44</v>
      </c>
      <c r="E290" s="1" t="s">
        <v>631</v>
      </c>
      <c r="F290" s="1">
        <v>101</v>
      </c>
      <c r="G290" s="1" t="s">
        <v>50</v>
      </c>
      <c r="H290" s="3" t="s">
        <v>630</v>
      </c>
      <c r="I290" s="4">
        <v>9631367465</v>
      </c>
      <c r="J290" s="4">
        <v>9631367465</v>
      </c>
      <c r="K290" s="4">
        <v>1143465853</v>
      </c>
      <c r="L290" s="4">
        <v>0</v>
      </c>
      <c r="M290" s="4">
        <v>1143465853</v>
      </c>
      <c r="N290" s="4">
        <v>1143465853</v>
      </c>
      <c r="O290" s="4">
        <v>0</v>
      </c>
      <c r="P290" s="4">
        <v>10774833318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8876388296.8299999</v>
      </c>
      <c r="X290" s="4">
        <v>986060522</v>
      </c>
      <c r="Y290" s="4">
        <v>7890327774.8299999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8876388296.8299999</v>
      </c>
      <c r="AG290" s="4">
        <v>986060522</v>
      </c>
      <c r="AH290" s="4">
        <v>7890327774.8299999</v>
      </c>
      <c r="AI290" s="4">
        <v>7890327774.8299999</v>
      </c>
      <c r="AJ290" s="5">
        <f t="shared" si="4"/>
        <v>0.73229232805381206</v>
      </c>
      <c r="AK290" s="4">
        <v>0</v>
      </c>
      <c r="AL290" s="4">
        <v>0</v>
      </c>
      <c r="AM290" s="4">
        <v>7890327774.8299999</v>
      </c>
      <c r="AN290" s="4">
        <v>8876388296.8299999</v>
      </c>
      <c r="AO290" s="4">
        <v>986060522</v>
      </c>
      <c r="AP290" s="4">
        <v>8876388296.8299999</v>
      </c>
      <c r="AQ290" s="4">
        <v>0</v>
      </c>
      <c r="AR290" s="4">
        <v>986060522</v>
      </c>
      <c r="AS290" s="4" t="s">
        <v>48</v>
      </c>
    </row>
    <row r="291" spans="1:45" ht="135" hidden="1" x14ac:dyDescent="0.25">
      <c r="A291" s="1">
        <v>2023</v>
      </c>
      <c r="B291" s="1">
        <v>407</v>
      </c>
      <c r="C291" s="1">
        <v>10102</v>
      </c>
      <c r="D291" s="1" t="s">
        <v>44</v>
      </c>
      <c r="E291" s="1" t="s">
        <v>632</v>
      </c>
      <c r="F291" s="1">
        <v>10102</v>
      </c>
      <c r="G291" s="1" t="s">
        <v>153</v>
      </c>
      <c r="H291" s="3" t="s">
        <v>630</v>
      </c>
      <c r="I291" s="4">
        <v>9631367465</v>
      </c>
      <c r="J291" s="4">
        <v>9631367465</v>
      </c>
      <c r="K291" s="4">
        <v>1143465853</v>
      </c>
      <c r="L291" s="4">
        <v>0</v>
      </c>
      <c r="M291" s="4">
        <v>1143465853</v>
      </c>
      <c r="N291" s="4">
        <v>1143465853</v>
      </c>
      <c r="O291" s="4">
        <v>0</v>
      </c>
      <c r="P291" s="4">
        <v>10774833318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8876388296.8299999</v>
      </c>
      <c r="X291" s="4">
        <v>986060522</v>
      </c>
      <c r="Y291" s="4">
        <v>7890327774.8299999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8876388296.8299999</v>
      </c>
      <c r="AG291" s="4">
        <v>986060522</v>
      </c>
      <c r="AH291" s="4">
        <v>7890327774.8299999</v>
      </c>
      <c r="AI291" s="4">
        <v>7890327774.8299999</v>
      </c>
      <c r="AJ291" s="5">
        <f t="shared" si="4"/>
        <v>0.73229232805381206</v>
      </c>
      <c r="AK291" s="4">
        <v>0</v>
      </c>
      <c r="AL291" s="4">
        <v>0</v>
      </c>
      <c r="AM291" s="4">
        <v>7890327774.8299999</v>
      </c>
      <c r="AN291" s="4">
        <v>8876388296.8299999</v>
      </c>
      <c r="AO291" s="4">
        <v>986060522</v>
      </c>
      <c r="AP291" s="4">
        <v>8876388296.8299999</v>
      </c>
      <c r="AQ291" s="4">
        <v>0</v>
      </c>
      <c r="AR291" s="4">
        <v>986060522</v>
      </c>
      <c r="AS291" s="4" t="s">
        <v>48</v>
      </c>
    </row>
    <row r="292" spans="1:45" ht="135" hidden="1" x14ac:dyDescent="0.25">
      <c r="A292" s="1">
        <v>2023</v>
      </c>
      <c r="B292" s="1">
        <v>407</v>
      </c>
      <c r="C292" s="1">
        <v>1010206</v>
      </c>
      <c r="D292" s="1" t="s">
        <v>44</v>
      </c>
      <c r="E292" s="1" t="s">
        <v>633</v>
      </c>
      <c r="F292" s="1">
        <v>1010206</v>
      </c>
      <c r="G292" s="1" t="s">
        <v>251</v>
      </c>
      <c r="H292" s="3" t="s">
        <v>630</v>
      </c>
      <c r="I292" s="4">
        <v>9631367465</v>
      </c>
      <c r="J292" s="4">
        <v>9631367465</v>
      </c>
      <c r="K292" s="4">
        <v>1143465853</v>
      </c>
      <c r="L292" s="4">
        <v>0</v>
      </c>
      <c r="M292" s="4">
        <v>1143465853</v>
      </c>
      <c r="N292" s="4">
        <v>1143465853</v>
      </c>
      <c r="O292" s="4">
        <v>0</v>
      </c>
      <c r="P292" s="4">
        <v>10774833318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8876388296.8299999</v>
      </c>
      <c r="X292" s="4">
        <v>986060522</v>
      </c>
      <c r="Y292" s="4">
        <v>7890327774.8299999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8876388296.8299999</v>
      </c>
      <c r="AG292" s="4">
        <v>986060522</v>
      </c>
      <c r="AH292" s="4">
        <v>7890327774.8299999</v>
      </c>
      <c r="AI292" s="4">
        <v>7890327774.8299999</v>
      </c>
      <c r="AJ292" s="5">
        <f t="shared" si="4"/>
        <v>0.73229232805381206</v>
      </c>
      <c r="AK292" s="4">
        <v>0</v>
      </c>
      <c r="AL292" s="4">
        <v>0</v>
      </c>
      <c r="AM292" s="4">
        <v>7890327774.8299999</v>
      </c>
      <c r="AN292" s="4">
        <v>8876388296.8299999</v>
      </c>
      <c r="AO292" s="4">
        <v>986060522</v>
      </c>
      <c r="AP292" s="4">
        <v>8876388296.8299999</v>
      </c>
      <c r="AQ292" s="4">
        <v>0</v>
      </c>
      <c r="AR292" s="4">
        <v>986060522</v>
      </c>
      <c r="AS292" s="4" t="s">
        <v>48</v>
      </c>
    </row>
    <row r="293" spans="1:45" ht="135" hidden="1" x14ac:dyDescent="0.25">
      <c r="A293" s="1">
        <v>2023</v>
      </c>
      <c r="B293" s="1">
        <v>407</v>
      </c>
      <c r="C293" s="1">
        <v>1010206001</v>
      </c>
      <c r="D293" s="1" t="s">
        <v>44</v>
      </c>
      <c r="E293" s="1" t="s">
        <v>634</v>
      </c>
      <c r="F293" s="1">
        <v>1010206001</v>
      </c>
      <c r="G293" s="1" t="s">
        <v>433</v>
      </c>
      <c r="H293" s="3" t="s">
        <v>630</v>
      </c>
      <c r="I293" s="4">
        <v>9631367465</v>
      </c>
      <c r="J293" s="4">
        <v>9631367465</v>
      </c>
      <c r="K293" s="4">
        <v>1143465853</v>
      </c>
      <c r="L293" s="4">
        <v>0</v>
      </c>
      <c r="M293" s="4">
        <v>1143465853</v>
      </c>
      <c r="N293" s="4">
        <v>1143465853</v>
      </c>
      <c r="O293" s="4">
        <v>0</v>
      </c>
      <c r="P293" s="4">
        <v>10774833318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8876388296.8299999</v>
      </c>
      <c r="X293" s="4">
        <v>986060522</v>
      </c>
      <c r="Y293" s="4">
        <v>7890327774.8299999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8876388296.8299999</v>
      </c>
      <c r="AG293" s="4">
        <v>986060522</v>
      </c>
      <c r="AH293" s="4">
        <v>7890327774.8299999</v>
      </c>
      <c r="AI293" s="4">
        <v>7890327774.8299999</v>
      </c>
      <c r="AJ293" s="5">
        <f t="shared" si="4"/>
        <v>0.73229232805381206</v>
      </c>
      <c r="AK293" s="4">
        <v>0</v>
      </c>
      <c r="AL293" s="4">
        <v>0</v>
      </c>
      <c r="AM293" s="4">
        <v>7890327774.8299999</v>
      </c>
      <c r="AN293" s="4">
        <v>8876388296.8299999</v>
      </c>
      <c r="AO293" s="4">
        <v>986060522</v>
      </c>
      <c r="AP293" s="4">
        <v>8876388296.8299999</v>
      </c>
      <c r="AQ293" s="4">
        <v>0</v>
      </c>
      <c r="AR293" s="4">
        <v>986060522</v>
      </c>
      <c r="AS293" s="4" t="s">
        <v>48</v>
      </c>
    </row>
    <row r="294" spans="1:45" ht="135" hidden="1" x14ac:dyDescent="0.25">
      <c r="A294" s="1">
        <v>2023</v>
      </c>
      <c r="B294" s="1">
        <v>407</v>
      </c>
      <c r="C294" s="1">
        <v>101020600103</v>
      </c>
      <c r="D294" s="1" t="s">
        <v>44</v>
      </c>
      <c r="E294" s="1" t="s">
        <v>635</v>
      </c>
      <c r="F294" s="1">
        <v>101020600103</v>
      </c>
      <c r="G294" s="1" t="s">
        <v>433</v>
      </c>
      <c r="H294" s="3" t="s">
        <v>630</v>
      </c>
      <c r="I294" s="4">
        <v>9631367465</v>
      </c>
      <c r="J294" s="4">
        <v>9631367465</v>
      </c>
      <c r="K294" s="4">
        <v>1143465853</v>
      </c>
      <c r="L294" s="4">
        <v>0</v>
      </c>
      <c r="M294" s="4">
        <v>1143465853</v>
      </c>
      <c r="N294" s="4">
        <v>1143465853</v>
      </c>
      <c r="O294" s="4">
        <v>0</v>
      </c>
      <c r="P294" s="4">
        <v>10774833318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8876388296.8299999</v>
      </c>
      <c r="X294" s="4">
        <v>986060522</v>
      </c>
      <c r="Y294" s="4">
        <v>7890327774.8299999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8876388296.8299999</v>
      </c>
      <c r="AG294" s="4">
        <v>986060522</v>
      </c>
      <c r="AH294" s="4">
        <v>7890327774.8299999</v>
      </c>
      <c r="AI294" s="4">
        <v>7890327774.8299999</v>
      </c>
      <c r="AJ294" s="5">
        <f t="shared" si="4"/>
        <v>0.73229232805381206</v>
      </c>
      <c r="AK294" s="4">
        <v>0</v>
      </c>
      <c r="AL294" s="4">
        <v>0</v>
      </c>
      <c r="AM294" s="4">
        <v>7890327774.8299999</v>
      </c>
      <c r="AN294" s="4">
        <v>8876388296.8299999</v>
      </c>
      <c r="AO294" s="4">
        <v>986060522</v>
      </c>
      <c r="AP294" s="4">
        <v>8876388296.8299999</v>
      </c>
      <c r="AQ294" s="4">
        <v>0</v>
      </c>
      <c r="AR294" s="4">
        <v>986060522</v>
      </c>
      <c r="AS294" s="4" t="s">
        <v>48</v>
      </c>
    </row>
    <row r="295" spans="1:45" ht="135" hidden="1" x14ac:dyDescent="0.25">
      <c r="A295" s="1">
        <v>2023</v>
      </c>
      <c r="B295" s="1">
        <v>407</v>
      </c>
      <c r="C295" s="1">
        <v>10102060010301</v>
      </c>
      <c r="D295" s="1">
        <v>637</v>
      </c>
      <c r="E295" s="1" t="s">
        <v>636</v>
      </c>
      <c r="F295" s="1">
        <v>10102060010301</v>
      </c>
      <c r="G295" s="1" t="s">
        <v>637</v>
      </c>
      <c r="H295" s="3" t="s">
        <v>630</v>
      </c>
      <c r="I295" s="4">
        <v>856121552</v>
      </c>
      <c r="J295" s="4">
        <v>856121552</v>
      </c>
      <c r="K295" s="4">
        <v>101641410</v>
      </c>
      <c r="L295" s="4">
        <v>0</v>
      </c>
      <c r="M295" s="4">
        <v>101641410</v>
      </c>
      <c r="N295" s="4">
        <v>101641410</v>
      </c>
      <c r="O295" s="4">
        <v>0</v>
      </c>
      <c r="P295" s="4">
        <v>957762962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701251278</v>
      </c>
      <c r="X295" s="4">
        <v>0</v>
      </c>
      <c r="Y295" s="4">
        <v>701251278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701251278</v>
      </c>
      <c r="AG295" s="4">
        <v>0</v>
      </c>
      <c r="AH295" s="4">
        <v>701251278</v>
      </c>
      <c r="AI295" s="4">
        <v>701251278</v>
      </c>
      <c r="AJ295" s="5">
        <f t="shared" si="4"/>
        <v>0.73217623339249571</v>
      </c>
      <c r="AK295" s="4">
        <v>0</v>
      </c>
      <c r="AL295" s="4">
        <v>0</v>
      </c>
      <c r="AM295" s="4">
        <v>701251278</v>
      </c>
      <c r="AN295" s="4">
        <v>701251278</v>
      </c>
      <c r="AO295" s="4">
        <v>0</v>
      </c>
      <c r="AP295" s="4">
        <v>701251278</v>
      </c>
      <c r="AQ295" s="4">
        <v>0</v>
      </c>
      <c r="AR295" s="4">
        <v>0</v>
      </c>
      <c r="AS295" s="4" t="s">
        <v>638</v>
      </c>
    </row>
    <row r="296" spans="1:45" ht="135" hidden="1" x14ac:dyDescent="0.25">
      <c r="A296" s="1">
        <v>2023</v>
      </c>
      <c r="B296" s="1">
        <v>407</v>
      </c>
      <c r="C296" s="1">
        <v>10102060010302</v>
      </c>
      <c r="D296" s="1">
        <v>639</v>
      </c>
      <c r="E296" s="1" t="s">
        <v>639</v>
      </c>
      <c r="F296" s="1">
        <v>10102060010302</v>
      </c>
      <c r="G296" s="1" t="s">
        <v>640</v>
      </c>
      <c r="H296" s="3" t="s">
        <v>630</v>
      </c>
      <c r="I296" s="4">
        <v>642091164</v>
      </c>
      <c r="J296" s="4">
        <v>642091164</v>
      </c>
      <c r="K296" s="4">
        <v>76231057</v>
      </c>
      <c r="L296" s="4">
        <v>0</v>
      </c>
      <c r="M296" s="4">
        <v>76231057</v>
      </c>
      <c r="N296" s="4">
        <v>76231057</v>
      </c>
      <c r="O296" s="4">
        <v>0</v>
      </c>
      <c r="P296" s="4">
        <v>718322221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532468994</v>
      </c>
      <c r="X296" s="4">
        <v>6530220</v>
      </c>
      <c r="Y296" s="4">
        <v>525938774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532468994</v>
      </c>
      <c r="AG296" s="4">
        <v>6530220</v>
      </c>
      <c r="AH296" s="4">
        <v>525938774</v>
      </c>
      <c r="AI296" s="4">
        <v>525938774</v>
      </c>
      <c r="AJ296" s="5">
        <f t="shared" si="4"/>
        <v>0.7321766731200704</v>
      </c>
      <c r="AK296" s="4">
        <v>0</v>
      </c>
      <c r="AL296" s="4">
        <v>0</v>
      </c>
      <c r="AM296" s="4">
        <v>525938774</v>
      </c>
      <c r="AN296" s="4">
        <v>532468994</v>
      </c>
      <c r="AO296" s="4">
        <v>6530220</v>
      </c>
      <c r="AP296" s="4">
        <v>532468994</v>
      </c>
      <c r="AQ296" s="4">
        <v>0</v>
      </c>
      <c r="AR296" s="4">
        <v>6530220</v>
      </c>
      <c r="AS296" s="4" t="s">
        <v>641</v>
      </c>
    </row>
    <row r="297" spans="1:45" ht="135" hidden="1" x14ac:dyDescent="0.25">
      <c r="A297" s="1">
        <v>2023</v>
      </c>
      <c r="B297" s="1">
        <v>407</v>
      </c>
      <c r="C297" s="1">
        <v>10102060010303</v>
      </c>
      <c r="D297" s="1">
        <v>34</v>
      </c>
      <c r="E297" s="1" t="s">
        <v>642</v>
      </c>
      <c r="F297" s="1">
        <v>10102060010303</v>
      </c>
      <c r="G297" s="1" t="s">
        <v>643</v>
      </c>
      <c r="H297" s="3" t="s">
        <v>630</v>
      </c>
      <c r="I297" s="4">
        <v>8133154749</v>
      </c>
      <c r="J297" s="4">
        <v>8133154749</v>
      </c>
      <c r="K297" s="4">
        <v>965593386</v>
      </c>
      <c r="L297" s="4">
        <v>0</v>
      </c>
      <c r="M297" s="4">
        <v>965593386</v>
      </c>
      <c r="N297" s="4">
        <v>965593386</v>
      </c>
      <c r="O297" s="4">
        <v>0</v>
      </c>
      <c r="P297" s="4">
        <v>9098748135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7642668024.8299999</v>
      </c>
      <c r="X297" s="4">
        <v>979530302</v>
      </c>
      <c r="Y297" s="4">
        <v>6663137722.8299999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7642668024.8299999</v>
      </c>
      <c r="AG297" s="4">
        <v>979530302</v>
      </c>
      <c r="AH297" s="4">
        <v>6663137722.8299999</v>
      </c>
      <c r="AI297" s="4">
        <v>6663137722.8299999</v>
      </c>
      <c r="AJ297" s="5">
        <f t="shared" si="4"/>
        <v>0.73231367919714374</v>
      </c>
      <c r="AK297" s="4">
        <v>0</v>
      </c>
      <c r="AL297" s="4">
        <v>0</v>
      </c>
      <c r="AM297" s="4">
        <v>6663137722.8299999</v>
      </c>
      <c r="AN297" s="4">
        <v>7642668024.8299999</v>
      </c>
      <c r="AO297" s="4">
        <v>979530302</v>
      </c>
      <c r="AP297" s="4">
        <v>7642668024.8299999</v>
      </c>
      <c r="AQ297" s="4">
        <v>0</v>
      </c>
      <c r="AR297" s="4">
        <v>979530302</v>
      </c>
      <c r="AS297" s="4" t="s">
        <v>644</v>
      </c>
    </row>
    <row r="298" spans="1:45" ht="135" hidden="1" x14ac:dyDescent="0.25">
      <c r="A298" s="1">
        <v>2023</v>
      </c>
      <c r="B298" s="1">
        <v>407</v>
      </c>
      <c r="C298" s="1">
        <v>102</v>
      </c>
      <c r="D298" s="1" t="s">
        <v>44</v>
      </c>
      <c r="E298" s="1" t="s">
        <v>645</v>
      </c>
      <c r="F298" s="1">
        <v>102</v>
      </c>
      <c r="G298" s="1" t="s">
        <v>280</v>
      </c>
      <c r="H298" s="3" t="s">
        <v>630</v>
      </c>
      <c r="I298" s="4">
        <v>0</v>
      </c>
      <c r="J298" s="4">
        <v>0</v>
      </c>
      <c r="K298" s="4">
        <v>2384436918.6799998</v>
      </c>
      <c r="L298" s="4">
        <v>0</v>
      </c>
      <c r="M298" s="4">
        <v>2384436918.6799998</v>
      </c>
      <c r="N298" s="4">
        <v>2384436918.6799998</v>
      </c>
      <c r="O298" s="4">
        <v>0</v>
      </c>
      <c r="P298" s="4">
        <v>2384436918.6799998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2496193476.3800001</v>
      </c>
      <c r="X298" s="4">
        <v>0</v>
      </c>
      <c r="Y298" s="4">
        <v>2496193476.3800001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2496193476.3800001</v>
      </c>
      <c r="AG298" s="4">
        <v>0</v>
      </c>
      <c r="AH298" s="4">
        <v>2496193476.3800001</v>
      </c>
      <c r="AI298" s="4">
        <v>2496193476.3800001</v>
      </c>
      <c r="AJ298" s="5">
        <f t="shared" si="4"/>
        <v>1.0468691609429817</v>
      </c>
      <c r="AK298" s="4">
        <v>2293183318.6799998</v>
      </c>
      <c r="AL298" s="4">
        <v>2293183318.6799998</v>
      </c>
      <c r="AM298" s="4">
        <v>203010157.69999999</v>
      </c>
      <c r="AN298" s="4">
        <v>203010157.69999999</v>
      </c>
      <c r="AO298" s="4">
        <v>0</v>
      </c>
      <c r="AP298" s="4">
        <v>203010157.69999999</v>
      </c>
      <c r="AQ298" s="4">
        <v>0</v>
      </c>
      <c r="AR298" s="4">
        <v>0</v>
      </c>
      <c r="AS298" s="4" t="s">
        <v>48</v>
      </c>
    </row>
    <row r="299" spans="1:45" ht="135" hidden="1" x14ac:dyDescent="0.25">
      <c r="A299" s="1">
        <v>2023</v>
      </c>
      <c r="B299" s="1">
        <v>407</v>
      </c>
      <c r="C299" s="1">
        <v>10205</v>
      </c>
      <c r="D299" s="1" t="s">
        <v>44</v>
      </c>
      <c r="E299" s="1" t="s">
        <v>646</v>
      </c>
      <c r="F299" s="1">
        <v>10205</v>
      </c>
      <c r="G299" s="1" t="s">
        <v>288</v>
      </c>
      <c r="H299" s="3" t="s">
        <v>630</v>
      </c>
      <c r="I299" s="4">
        <v>0</v>
      </c>
      <c r="J299" s="4">
        <v>0</v>
      </c>
      <c r="K299" s="4">
        <v>91253600</v>
      </c>
      <c r="L299" s="4">
        <v>0</v>
      </c>
      <c r="M299" s="4">
        <v>91253600</v>
      </c>
      <c r="N299" s="4">
        <v>91253600</v>
      </c>
      <c r="O299" s="4">
        <v>0</v>
      </c>
      <c r="P299" s="4">
        <v>91253600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203010157.69999999</v>
      </c>
      <c r="X299" s="4">
        <v>0</v>
      </c>
      <c r="Y299" s="4">
        <v>203010157.69999999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203010157.69999999</v>
      </c>
      <c r="AG299" s="4">
        <v>0</v>
      </c>
      <c r="AH299" s="4">
        <v>203010157.69999999</v>
      </c>
      <c r="AI299" s="4">
        <v>203010157.69999999</v>
      </c>
      <c r="AJ299" s="5">
        <f t="shared" si="4"/>
        <v>2.224681083266852</v>
      </c>
      <c r="AK299" s="4">
        <v>0</v>
      </c>
      <c r="AL299" s="4">
        <v>0</v>
      </c>
      <c r="AM299" s="4">
        <v>203010157.69999999</v>
      </c>
      <c r="AN299" s="4">
        <v>203010157.69999999</v>
      </c>
      <c r="AO299" s="4">
        <v>0</v>
      </c>
      <c r="AP299" s="4">
        <v>203010157.69999999</v>
      </c>
      <c r="AQ299" s="4">
        <v>0</v>
      </c>
      <c r="AR299" s="4">
        <v>0</v>
      </c>
      <c r="AS299" s="4" t="s">
        <v>48</v>
      </c>
    </row>
    <row r="300" spans="1:45" ht="15.95" hidden="1" customHeight="1" x14ac:dyDescent="0.25">
      <c r="A300" s="1">
        <v>2023</v>
      </c>
      <c r="B300" s="1">
        <v>407</v>
      </c>
      <c r="C300" s="1">
        <v>1020502</v>
      </c>
      <c r="D300" s="1">
        <v>21</v>
      </c>
      <c r="E300" s="1" t="s">
        <v>647</v>
      </c>
      <c r="F300" s="1">
        <v>1020502</v>
      </c>
      <c r="G300" s="1" t="s">
        <v>290</v>
      </c>
      <c r="H300" s="3" t="s">
        <v>630</v>
      </c>
      <c r="I300" s="4">
        <v>0</v>
      </c>
      <c r="J300" s="4">
        <v>0</v>
      </c>
      <c r="K300" s="4">
        <v>91253600</v>
      </c>
      <c r="L300" s="4">
        <v>0</v>
      </c>
      <c r="M300" s="4">
        <v>91253600</v>
      </c>
      <c r="N300" s="4">
        <v>91253600</v>
      </c>
      <c r="O300" s="4">
        <v>0</v>
      </c>
      <c r="P300" s="4">
        <v>91253600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203010157.69999999</v>
      </c>
      <c r="X300" s="4">
        <v>0</v>
      </c>
      <c r="Y300" s="4">
        <v>203010157.69999999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203010157.69999999</v>
      </c>
      <c r="AG300" s="4">
        <v>0</v>
      </c>
      <c r="AH300" s="4">
        <v>203010157.69999999</v>
      </c>
      <c r="AI300" s="4">
        <v>203010157.69999999</v>
      </c>
      <c r="AJ300" s="5">
        <f t="shared" si="4"/>
        <v>2.224681083266852</v>
      </c>
      <c r="AK300" s="4">
        <v>0</v>
      </c>
      <c r="AL300" s="4">
        <v>0</v>
      </c>
      <c r="AM300" s="4">
        <v>203010157.69999999</v>
      </c>
      <c r="AN300" s="4">
        <v>203010157.69999999</v>
      </c>
      <c r="AO300" s="4">
        <v>0</v>
      </c>
      <c r="AP300" s="4">
        <v>203010157.69999999</v>
      </c>
      <c r="AQ300" s="4">
        <v>0</v>
      </c>
      <c r="AR300" s="4">
        <v>0</v>
      </c>
      <c r="AS300" s="4" t="s">
        <v>648</v>
      </c>
    </row>
    <row r="301" spans="1:45" ht="135" hidden="1" x14ac:dyDescent="0.25">
      <c r="A301" s="1">
        <v>2023</v>
      </c>
      <c r="B301" s="1">
        <v>407</v>
      </c>
      <c r="C301" s="1">
        <v>10210</v>
      </c>
      <c r="D301" s="1" t="s">
        <v>44</v>
      </c>
      <c r="E301" s="1" t="s">
        <v>649</v>
      </c>
      <c r="F301" s="1">
        <v>10210</v>
      </c>
      <c r="G301" s="1" t="s">
        <v>338</v>
      </c>
      <c r="H301" s="3" t="s">
        <v>630</v>
      </c>
      <c r="I301" s="4">
        <v>0</v>
      </c>
      <c r="J301" s="4">
        <v>0</v>
      </c>
      <c r="K301" s="4">
        <v>2293183318.6799998</v>
      </c>
      <c r="L301" s="4">
        <v>0</v>
      </c>
      <c r="M301" s="4">
        <v>2293183318.6799998</v>
      </c>
      <c r="N301" s="4">
        <v>2293183318.6799998</v>
      </c>
      <c r="O301" s="4">
        <v>0</v>
      </c>
      <c r="P301" s="4">
        <v>2293183318.6799998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2293183318.6799998</v>
      </c>
      <c r="X301" s="4">
        <v>0</v>
      </c>
      <c r="Y301" s="4">
        <v>2293183318.6799998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2293183318.6799998</v>
      </c>
      <c r="AG301" s="4">
        <v>0</v>
      </c>
      <c r="AH301" s="4">
        <v>2293183318.6799998</v>
      </c>
      <c r="AI301" s="4">
        <v>2293183318.6799998</v>
      </c>
      <c r="AJ301" s="5">
        <f t="shared" si="4"/>
        <v>1</v>
      </c>
      <c r="AK301" s="4">
        <v>2293183318.6799998</v>
      </c>
      <c r="AL301" s="4">
        <v>2293183318.6799998</v>
      </c>
      <c r="AM301" s="4">
        <v>0</v>
      </c>
      <c r="AN301" s="4">
        <v>0</v>
      </c>
      <c r="AO301" s="4">
        <v>0</v>
      </c>
      <c r="AP301" s="4">
        <v>0</v>
      </c>
      <c r="AQ301" s="4">
        <v>0</v>
      </c>
      <c r="AR301" s="4">
        <v>0</v>
      </c>
      <c r="AS301" s="4" t="s">
        <v>48</v>
      </c>
    </row>
    <row r="302" spans="1:45" ht="135" hidden="1" x14ac:dyDescent="0.25">
      <c r="A302" s="1">
        <v>2023</v>
      </c>
      <c r="B302" s="1">
        <v>407</v>
      </c>
      <c r="C302" s="1">
        <v>1021002</v>
      </c>
      <c r="D302" s="1" t="s">
        <v>44</v>
      </c>
      <c r="E302" s="1" t="s">
        <v>650</v>
      </c>
      <c r="F302" s="1">
        <v>1021002</v>
      </c>
      <c r="G302" s="1" t="s">
        <v>340</v>
      </c>
      <c r="H302" s="3" t="s">
        <v>630</v>
      </c>
      <c r="I302" s="4">
        <v>0</v>
      </c>
      <c r="J302" s="4">
        <v>0</v>
      </c>
      <c r="K302" s="4">
        <v>2293183318.6799998</v>
      </c>
      <c r="L302" s="4">
        <v>0</v>
      </c>
      <c r="M302" s="4">
        <v>2293183318.6799998</v>
      </c>
      <c r="N302" s="4">
        <v>2293183318.6799998</v>
      </c>
      <c r="O302" s="4">
        <v>0</v>
      </c>
      <c r="P302" s="4">
        <v>2293183318.6799998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2293183318.6799998</v>
      </c>
      <c r="X302" s="4">
        <v>0</v>
      </c>
      <c r="Y302" s="4">
        <v>2293183318.6799998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2293183318.6799998</v>
      </c>
      <c r="AG302" s="4">
        <v>0</v>
      </c>
      <c r="AH302" s="4">
        <v>2293183318.6799998</v>
      </c>
      <c r="AI302" s="4">
        <v>2293183318.6799998</v>
      </c>
      <c r="AJ302" s="5">
        <f t="shared" si="4"/>
        <v>1</v>
      </c>
      <c r="AK302" s="4">
        <v>2293183318.6799998</v>
      </c>
      <c r="AL302" s="4">
        <v>2293183318.6799998</v>
      </c>
      <c r="AM302" s="4">
        <v>0</v>
      </c>
      <c r="AN302" s="4">
        <v>0</v>
      </c>
      <c r="AO302" s="4">
        <v>0</v>
      </c>
      <c r="AP302" s="4">
        <v>0</v>
      </c>
      <c r="AQ302" s="4">
        <v>0</v>
      </c>
      <c r="AR302" s="4">
        <v>0</v>
      </c>
      <c r="AS302" s="4" t="s">
        <v>48</v>
      </c>
    </row>
    <row r="303" spans="1:45" ht="135" hidden="1" x14ac:dyDescent="0.25">
      <c r="A303" s="1">
        <v>2023</v>
      </c>
      <c r="B303" s="1">
        <v>407</v>
      </c>
      <c r="C303" s="1">
        <v>1021002001</v>
      </c>
      <c r="D303" s="1" t="s">
        <v>44</v>
      </c>
      <c r="E303" s="1" t="s">
        <v>651</v>
      </c>
      <c r="F303" s="1">
        <v>1021002001</v>
      </c>
      <c r="G303" s="1" t="s">
        <v>340</v>
      </c>
      <c r="H303" s="3" t="s">
        <v>630</v>
      </c>
      <c r="I303" s="4">
        <v>0</v>
      </c>
      <c r="J303" s="4">
        <v>0</v>
      </c>
      <c r="K303" s="4">
        <v>2293183318.6799998</v>
      </c>
      <c r="L303" s="4">
        <v>0</v>
      </c>
      <c r="M303" s="4">
        <v>2293183318.6799998</v>
      </c>
      <c r="N303" s="4">
        <v>2293183318.6799998</v>
      </c>
      <c r="O303" s="4">
        <v>0</v>
      </c>
      <c r="P303" s="4">
        <v>2293183318.6799998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2293183318.6799998</v>
      </c>
      <c r="X303" s="4">
        <v>0</v>
      </c>
      <c r="Y303" s="4">
        <v>2293183318.6799998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2293183318.6799998</v>
      </c>
      <c r="AG303" s="4">
        <v>0</v>
      </c>
      <c r="AH303" s="4">
        <v>2293183318.6799998</v>
      </c>
      <c r="AI303" s="4">
        <v>2293183318.6799998</v>
      </c>
      <c r="AJ303" s="5">
        <f t="shared" si="4"/>
        <v>1</v>
      </c>
      <c r="AK303" s="4">
        <v>2293183318.6799998</v>
      </c>
      <c r="AL303" s="4">
        <v>2293183318.6799998</v>
      </c>
      <c r="AM303" s="4">
        <v>0</v>
      </c>
      <c r="AN303" s="4">
        <v>0</v>
      </c>
      <c r="AO303" s="4">
        <v>0</v>
      </c>
      <c r="AP303" s="4">
        <v>0</v>
      </c>
      <c r="AQ303" s="4">
        <v>0</v>
      </c>
      <c r="AR303" s="4">
        <v>0</v>
      </c>
      <c r="AS303" s="4" t="s">
        <v>48</v>
      </c>
    </row>
    <row r="304" spans="1:45" ht="15.95" hidden="1" customHeight="1" x14ac:dyDescent="0.25">
      <c r="A304" s="1">
        <v>2023</v>
      </c>
      <c r="B304" s="1">
        <v>407</v>
      </c>
      <c r="C304" s="1">
        <v>102100200109</v>
      </c>
      <c r="D304" s="1">
        <v>581</v>
      </c>
      <c r="E304" s="1" t="s">
        <v>652</v>
      </c>
      <c r="F304" s="1">
        <v>102100200109</v>
      </c>
      <c r="G304" s="1" t="s">
        <v>653</v>
      </c>
      <c r="H304" s="3" t="s">
        <v>630</v>
      </c>
      <c r="I304" s="4">
        <v>0</v>
      </c>
      <c r="J304" s="4">
        <v>0</v>
      </c>
      <c r="K304" s="4">
        <v>2293183318.6799998</v>
      </c>
      <c r="L304" s="4">
        <v>0</v>
      </c>
      <c r="M304" s="4">
        <v>2293183318.6799998</v>
      </c>
      <c r="N304" s="4">
        <v>2293183318.6799998</v>
      </c>
      <c r="O304" s="4">
        <v>0</v>
      </c>
      <c r="P304" s="4">
        <v>2293183318.6799998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2293183318.6799998</v>
      </c>
      <c r="X304" s="4">
        <v>0</v>
      </c>
      <c r="Y304" s="4">
        <v>2293183318.6799998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2293183318.6799998</v>
      </c>
      <c r="AG304" s="4">
        <v>0</v>
      </c>
      <c r="AH304" s="4">
        <v>2293183318.6799998</v>
      </c>
      <c r="AI304" s="4">
        <v>2293183318.6799998</v>
      </c>
      <c r="AJ304" s="5">
        <f t="shared" si="4"/>
        <v>1</v>
      </c>
      <c r="AK304" s="4">
        <v>2293183318.6799998</v>
      </c>
      <c r="AL304" s="4">
        <v>2293183318.6799998</v>
      </c>
      <c r="AM304" s="4">
        <v>0</v>
      </c>
      <c r="AN304" s="4">
        <v>0</v>
      </c>
      <c r="AO304" s="4">
        <v>0</v>
      </c>
      <c r="AP304" s="4">
        <v>0</v>
      </c>
      <c r="AQ304" s="4">
        <v>0</v>
      </c>
      <c r="AR304" s="4">
        <v>0</v>
      </c>
      <c r="AS304" s="4" t="s">
        <v>654</v>
      </c>
    </row>
    <row r="305" spans="1:45" ht="150" hidden="1" x14ac:dyDescent="0.25">
      <c r="A305" s="1">
        <v>2023</v>
      </c>
      <c r="B305" s="1">
        <v>408</v>
      </c>
      <c r="C305" s="1">
        <v>1</v>
      </c>
      <c r="D305" s="1" t="s">
        <v>44</v>
      </c>
      <c r="E305" s="1" t="s">
        <v>655</v>
      </c>
      <c r="F305" s="1">
        <v>1</v>
      </c>
      <c r="G305" s="1" t="s">
        <v>46</v>
      </c>
      <c r="H305" s="3" t="s">
        <v>656</v>
      </c>
      <c r="I305" s="4">
        <v>4632285141</v>
      </c>
      <c r="J305" s="4">
        <v>4632285141</v>
      </c>
      <c r="K305" s="4">
        <v>4371396565</v>
      </c>
      <c r="L305" s="4">
        <v>0</v>
      </c>
      <c r="M305" s="4">
        <v>4371396565</v>
      </c>
      <c r="N305" s="4">
        <v>4371396565</v>
      </c>
      <c r="O305" s="4">
        <v>0</v>
      </c>
      <c r="P305" s="4">
        <v>9003681706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7016477170.2399998</v>
      </c>
      <c r="X305" s="4">
        <v>0</v>
      </c>
      <c r="Y305" s="4">
        <v>7016477170.2399998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7016477170.2399998</v>
      </c>
      <c r="AG305" s="4">
        <v>0</v>
      </c>
      <c r="AH305" s="4">
        <v>7016477170.2399998</v>
      </c>
      <c r="AI305" s="4">
        <v>7016477170.2399998</v>
      </c>
      <c r="AJ305" s="5">
        <f t="shared" si="4"/>
        <v>0.77928978381857517</v>
      </c>
      <c r="AK305" s="4">
        <v>2180756619</v>
      </c>
      <c r="AL305" s="4">
        <v>2180756619</v>
      </c>
      <c r="AM305" s="4">
        <v>4835720551.2399998</v>
      </c>
      <c r="AN305" s="4">
        <v>4835720551.2399998</v>
      </c>
      <c r="AO305" s="4">
        <v>0</v>
      </c>
      <c r="AP305" s="4">
        <v>4835720551.2399998</v>
      </c>
      <c r="AQ305" s="4">
        <v>0</v>
      </c>
      <c r="AR305" s="4">
        <v>0</v>
      </c>
      <c r="AS305" s="4" t="s">
        <v>48</v>
      </c>
    </row>
    <row r="306" spans="1:45" ht="150" hidden="1" x14ac:dyDescent="0.25">
      <c r="A306" s="1">
        <v>2023</v>
      </c>
      <c r="B306" s="1">
        <v>408</v>
      </c>
      <c r="C306" s="1">
        <v>101</v>
      </c>
      <c r="D306" s="1" t="s">
        <v>44</v>
      </c>
      <c r="E306" s="1" t="s">
        <v>657</v>
      </c>
      <c r="F306" s="1">
        <v>101</v>
      </c>
      <c r="G306" s="1" t="s">
        <v>50</v>
      </c>
      <c r="H306" s="3" t="s">
        <v>656</v>
      </c>
      <c r="I306" s="4">
        <v>4632285141</v>
      </c>
      <c r="J306" s="4">
        <v>4632285141</v>
      </c>
      <c r="K306" s="4">
        <v>2188918875</v>
      </c>
      <c r="L306" s="4">
        <v>0</v>
      </c>
      <c r="M306" s="4">
        <v>2188918875</v>
      </c>
      <c r="N306" s="4">
        <v>2188918875</v>
      </c>
      <c r="O306" s="4">
        <v>0</v>
      </c>
      <c r="P306" s="4">
        <v>6821204016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4831352921</v>
      </c>
      <c r="X306" s="4">
        <v>0</v>
      </c>
      <c r="Y306" s="4">
        <v>4831352921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4831352921</v>
      </c>
      <c r="AG306" s="4">
        <v>0</v>
      </c>
      <c r="AH306" s="4">
        <v>4831352921</v>
      </c>
      <c r="AI306" s="4">
        <v>4831352921</v>
      </c>
      <c r="AJ306" s="5">
        <f t="shared" si="4"/>
        <v>0.7082844772957162</v>
      </c>
      <c r="AK306" s="4">
        <v>0</v>
      </c>
      <c r="AL306" s="4">
        <v>0</v>
      </c>
      <c r="AM306" s="4">
        <v>4831352921</v>
      </c>
      <c r="AN306" s="4">
        <v>4831352921</v>
      </c>
      <c r="AO306" s="4">
        <v>0</v>
      </c>
      <c r="AP306" s="4">
        <v>4831352921</v>
      </c>
      <c r="AQ306" s="4">
        <v>0</v>
      </c>
      <c r="AR306" s="4">
        <v>0</v>
      </c>
      <c r="AS306" s="4" t="s">
        <v>48</v>
      </c>
    </row>
    <row r="307" spans="1:45" ht="150" hidden="1" x14ac:dyDescent="0.25">
      <c r="A307" s="1">
        <v>2023</v>
      </c>
      <c r="B307" s="1">
        <v>408</v>
      </c>
      <c r="C307" s="1">
        <v>10102</v>
      </c>
      <c r="D307" s="1" t="s">
        <v>44</v>
      </c>
      <c r="E307" s="1" t="s">
        <v>658</v>
      </c>
      <c r="F307" s="1">
        <v>10102</v>
      </c>
      <c r="G307" s="1" t="s">
        <v>153</v>
      </c>
      <c r="H307" s="3" t="s">
        <v>656</v>
      </c>
      <c r="I307" s="4">
        <v>4632285141</v>
      </c>
      <c r="J307" s="4">
        <v>4632285141</v>
      </c>
      <c r="K307" s="4">
        <v>2188918875</v>
      </c>
      <c r="L307" s="4">
        <v>0</v>
      </c>
      <c r="M307" s="4">
        <v>2188918875</v>
      </c>
      <c r="N307" s="4">
        <v>2188918875</v>
      </c>
      <c r="O307" s="4">
        <v>0</v>
      </c>
      <c r="P307" s="4">
        <v>6821204016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4831352921</v>
      </c>
      <c r="X307" s="4">
        <v>0</v>
      </c>
      <c r="Y307" s="4">
        <v>4831352921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4831352921</v>
      </c>
      <c r="AG307" s="4">
        <v>0</v>
      </c>
      <c r="AH307" s="4">
        <v>4831352921</v>
      </c>
      <c r="AI307" s="4">
        <v>4831352921</v>
      </c>
      <c r="AJ307" s="5">
        <f t="shared" si="4"/>
        <v>0.7082844772957162</v>
      </c>
      <c r="AK307" s="4">
        <v>0</v>
      </c>
      <c r="AL307" s="4">
        <v>0</v>
      </c>
      <c r="AM307" s="4">
        <v>4831352921</v>
      </c>
      <c r="AN307" s="4">
        <v>4831352921</v>
      </c>
      <c r="AO307" s="4">
        <v>0</v>
      </c>
      <c r="AP307" s="4">
        <v>4831352921</v>
      </c>
      <c r="AQ307" s="4">
        <v>0</v>
      </c>
      <c r="AR307" s="4">
        <v>0</v>
      </c>
      <c r="AS307" s="4" t="s">
        <v>48</v>
      </c>
    </row>
    <row r="308" spans="1:45" ht="150" hidden="1" x14ac:dyDescent="0.25">
      <c r="A308" s="1">
        <v>2023</v>
      </c>
      <c r="B308" s="1">
        <v>408</v>
      </c>
      <c r="C308" s="1">
        <v>1010206</v>
      </c>
      <c r="D308" s="1" t="s">
        <v>44</v>
      </c>
      <c r="E308" s="1" t="s">
        <v>659</v>
      </c>
      <c r="F308" s="1">
        <v>1010206</v>
      </c>
      <c r="G308" s="1" t="s">
        <v>251</v>
      </c>
      <c r="H308" s="3" t="s">
        <v>656</v>
      </c>
      <c r="I308" s="4">
        <v>4632285141</v>
      </c>
      <c r="J308" s="4">
        <v>4632285141</v>
      </c>
      <c r="K308" s="4">
        <v>2188918875</v>
      </c>
      <c r="L308" s="4">
        <v>0</v>
      </c>
      <c r="M308" s="4">
        <v>2188918875</v>
      </c>
      <c r="N308" s="4">
        <v>2188918875</v>
      </c>
      <c r="O308" s="4">
        <v>0</v>
      </c>
      <c r="P308" s="4">
        <v>6821204016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4831352921</v>
      </c>
      <c r="X308" s="4">
        <v>0</v>
      </c>
      <c r="Y308" s="4">
        <v>4831352921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4831352921</v>
      </c>
      <c r="AG308" s="4">
        <v>0</v>
      </c>
      <c r="AH308" s="4">
        <v>4831352921</v>
      </c>
      <c r="AI308" s="4">
        <v>4831352921</v>
      </c>
      <c r="AJ308" s="5">
        <f t="shared" si="4"/>
        <v>0.7082844772957162</v>
      </c>
      <c r="AK308" s="4">
        <v>0</v>
      </c>
      <c r="AL308" s="4">
        <v>0</v>
      </c>
      <c r="AM308" s="4">
        <v>4831352921</v>
      </c>
      <c r="AN308" s="4">
        <v>4831352921</v>
      </c>
      <c r="AO308" s="4">
        <v>0</v>
      </c>
      <c r="AP308" s="4">
        <v>4831352921</v>
      </c>
      <c r="AQ308" s="4">
        <v>0</v>
      </c>
      <c r="AR308" s="4">
        <v>0</v>
      </c>
      <c r="AS308" s="4" t="s">
        <v>48</v>
      </c>
    </row>
    <row r="309" spans="1:45" ht="150" hidden="1" x14ac:dyDescent="0.25">
      <c r="A309" s="1">
        <v>2023</v>
      </c>
      <c r="B309" s="1">
        <v>408</v>
      </c>
      <c r="C309" s="1">
        <v>1010206001</v>
      </c>
      <c r="D309" s="1" t="s">
        <v>44</v>
      </c>
      <c r="E309" s="1" t="s">
        <v>660</v>
      </c>
      <c r="F309" s="1">
        <v>1010206001</v>
      </c>
      <c r="G309" s="1" t="s">
        <v>433</v>
      </c>
      <c r="H309" s="3" t="s">
        <v>656</v>
      </c>
      <c r="I309" s="4">
        <v>4632285141</v>
      </c>
      <c r="J309" s="4">
        <v>4632285141</v>
      </c>
      <c r="K309" s="4">
        <v>2188918875</v>
      </c>
      <c r="L309" s="4">
        <v>0</v>
      </c>
      <c r="M309" s="4">
        <v>2188918875</v>
      </c>
      <c r="N309" s="4">
        <v>2188918875</v>
      </c>
      <c r="O309" s="4">
        <v>0</v>
      </c>
      <c r="P309" s="4">
        <v>6821204016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4831352921</v>
      </c>
      <c r="X309" s="4">
        <v>0</v>
      </c>
      <c r="Y309" s="4">
        <v>4831352921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4831352921</v>
      </c>
      <c r="AG309" s="4">
        <v>0</v>
      </c>
      <c r="AH309" s="4">
        <v>4831352921</v>
      </c>
      <c r="AI309" s="4">
        <v>4831352921</v>
      </c>
      <c r="AJ309" s="5">
        <f t="shared" si="4"/>
        <v>0.7082844772957162</v>
      </c>
      <c r="AK309" s="4">
        <v>0</v>
      </c>
      <c r="AL309" s="4">
        <v>0</v>
      </c>
      <c r="AM309" s="4">
        <v>4831352921</v>
      </c>
      <c r="AN309" s="4">
        <v>4831352921</v>
      </c>
      <c r="AO309" s="4">
        <v>0</v>
      </c>
      <c r="AP309" s="4">
        <v>4831352921</v>
      </c>
      <c r="AQ309" s="4">
        <v>0</v>
      </c>
      <c r="AR309" s="4">
        <v>0</v>
      </c>
      <c r="AS309" s="4" t="s">
        <v>48</v>
      </c>
    </row>
    <row r="310" spans="1:45" ht="150" hidden="1" x14ac:dyDescent="0.25">
      <c r="A310" s="1">
        <v>2023</v>
      </c>
      <c r="B310" s="1">
        <v>408</v>
      </c>
      <c r="C310" s="1">
        <v>101020600105</v>
      </c>
      <c r="D310" s="1">
        <v>30</v>
      </c>
      <c r="E310" s="1" t="s">
        <v>661</v>
      </c>
      <c r="F310" s="1">
        <v>101020600105</v>
      </c>
      <c r="G310" s="1" t="s">
        <v>662</v>
      </c>
      <c r="H310" s="3" t="s">
        <v>656</v>
      </c>
      <c r="I310" s="4">
        <v>4632285141</v>
      </c>
      <c r="J310" s="4">
        <v>4632285141</v>
      </c>
      <c r="K310" s="4">
        <v>2188918875</v>
      </c>
      <c r="L310" s="4">
        <v>0</v>
      </c>
      <c r="M310" s="4">
        <v>2188918875</v>
      </c>
      <c r="N310" s="4">
        <v>2188918875</v>
      </c>
      <c r="O310" s="4">
        <v>0</v>
      </c>
      <c r="P310" s="4">
        <v>6821204016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4831352921</v>
      </c>
      <c r="X310" s="4">
        <v>0</v>
      </c>
      <c r="Y310" s="4">
        <v>4831352921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4831352921</v>
      </c>
      <c r="AG310" s="4">
        <v>0</v>
      </c>
      <c r="AH310" s="4">
        <v>4831352921</v>
      </c>
      <c r="AI310" s="4">
        <v>4831352921</v>
      </c>
      <c r="AJ310" s="5">
        <f t="shared" si="4"/>
        <v>0.7082844772957162</v>
      </c>
      <c r="AK310" s="4">
        <v>0</v>
      </c>
      <c r="AL310" s="4">
        <v>0</v>
      </c>
      <c r="AM310" s="4">
        <v>4831352921</v>
      </c>
      <c r="AN310" s="4">
        <v>4831352921</v>
      </c>
      <c r="AO310" s="4">
        <v>0</v>
      </c>
      <c r="AP310" s="4">
        <v>4831352921</v>
      </c>
      <c r="AQ310" s="4">
        <v>0</v>
      </c>
      <c r="AR310" s="4">
        <v>0</v>
      </c>
      <c r="AS310" s="4" t="s">
        <v>663</v>
      </c>
    </row>
    <row r="311" spans="1:45" ht="150" hidden="1" x14ac:dyDescent="0.25">
      <c r="A311" s="1">
        <v>2023</v>
      </c>
      <c r="B311" s="1">
        <v>408</v>
      </c>
      <c r="C311" s="1">
        <v>102</v>
      </c>
      <c r="D311" s="1" t="s">
        <v>44</v>
      </c>
      <c r="E311" s="1" t="s">
        <v>664</v>
      </c>
      <c r="F311" s="1">
        <v>102</v>
      </c>
      <c r="G311" s="1" t="s">
        <v>280</v>
      </c>
      <c r="H311" s="3" t="s">
        <v>656</v>
      </c>
      <c r="I311" s="4">
        <v>0</v>
      </c>
      <c r="J311" s="4">
        <v>0</v>
      </c>
      <c r="K311" s="4">
        <v>2182477690</v>
      </c>
      <c r="L311" s="4">
        <v>0</v>
      </c>
      <c r="M311" s="4">
        <v>2182477690</v>
      </c>
      <c r="N311" s="4">
        <v>2182477690</v>
      </c>
      <c r="O311" s="4">
        <v>0</v>
      </c>
      <c r="P311" s="4">
        <v>2182477690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2185124249.2399998</v>
      </c>
      <c r="X311" s="4">
        <v>0</v>
      </c>
      <c r="Y311" s="4">
        <v>2185124249.2399998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2185124249.2399998</v>
      </c>
      <c r="AG311" s="4">
        <v>0</v>
      </c>
      <c r="AH311" s="4">
        <v>2185124249.2399998</v>
      </c>
      <c r="AI311" s="4">
        <v>2185124249.2399998</v>
      </c>
      <c r="AJ311" s="5">
        <f t="shared" si="4"/>
        <v>1.0012126397681527</v>
      </c>
      <c r="AK311" s="4">
        <v>2180756619</v>
      </c>
      <c r="AL311" s="4">
        <v>2180756619</v>
      </c>
      <c r="AM311" s="4">
        <v>4367630.24</v>
      </c>
      <c r="AN311" s="4">
        <v>4367630.24</v>
      </c>
      <c r="AO311" s="4">
        <v>0</v>
      </c>
      <c r="AP311" s="4">
        <v>4367630.24</v>
      </c>
      <c r="AQ311" s="4">
        <v>0</v>
      </c>
      <c r="AR311" s="4">
        <v>0</v>
      </c>
      <c r="AS311" s="4" t="s">
        <v>48</v>
      </c>
    </row>
    <row r="312" spans="1:45" ht="150" hidden="1" x14ac:dyDescent="0.25">
      <c r="A312" s="1">
        <v>2023</v>
      </c>
      <c r="B312" s="1">
        <v>408</v>
      </c>
      <c r="C312" s="1">
        <v>10205</v>
      </c>
      <c r="D312" s="1" t="s">
        <v>44</v>
      </c>
      <c r="E312" s="1" t="s">
        <v>665</v>
      </c>
      <c r="F312" s="1">
        <v>10205</v>
      </c>
      <c r="G312" s="1" t="s">
        <v>288</v>
      </c>
      <c r="H312" s="3" t="s">
        <v>656</v>
      </c>
      <c r="I312" s="4">
        <v>0</v>
      </c>
      <c r="J312" s="4">
        <v>0</v>
      </c>
      <c r="K312" s="4">
        <v>1721071</v>
      </c>
      <c r="L312" s="4">
        <v>0</v>
      </c>
      <c r="M312" s="4">
        <v>1721071</v>
      </c>
      <c r="N312" s="4">
        <v>1721071</v>
      </c>
      <c r="O312" s="4">
        <v>0</v>
      </c>
      <c r="P312" s="4">
        <v>1721071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4367630.24</v>
      </c>
      <c r="X312" s="4">
        <v>0</v>
      </c>
      <c r="Y312" s="4">
        <v>4367630.24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4367630.24</v>
      </c>
      <c r="AG312" s="4">
        <v>0</v>
      </c>
      <c r="AH312" s="4">
        <v>4367630.24</v>
      </c>
      <c r="AI312" s="4">
        <v>4367630.24</v>
      </c>
      <c r="AJ312" s="5">
        <f t="shared" si="4"/>
        <v>2.5377397213711697</v>
      </c>
      <c r="AK312" s="4">
        <v>0</v>
      </c>
      <c r="AL312" s="4">
        <v>0</v>
      </c>
      <c r="AM312" s="4">
        <v>4367630.24</v>
      </c>
      <c r="AN312" s="4">
        <v>4367630.24</v>
      </c>
      <c r="AO312" s="4">
        <v>0</v>
      </c>
      <c r="AP312" s="4">
        <v>4367630.24</v>
      </c>
      <c r="AQ312" s="4">
        <v>0</v>
      </c>
      <c r="AR312" s="4">
        <v>0</v>
      </c>
      <c r="AS312" s="4" t="s">
        <v>48</v>
      </c>
    </row>
    <row r="313" spans="1:45" ht="15.95" hidden="1" customHeight="1" x14ac:dyDescent="0.25">
      <c r="A313" s="1">
        <v>2023</v>
      </c>
      <c r="B313" s="1">
        <v>408</v>
      </c>
      <c r="C313" s="1">
        <v>1020502</v>
      </c>
      <c r="D313" s="1">
        <v>18</v>
      </c>
      <c r="E313" s="1" t="s">
        <v>666</v>
      </c>
      <c r="F313" s="1">
        <v>1020502</v>
      </c>
      <c r="G313" s="1" t="s">
        <v>290</v>
      </c>
      <c r="H313" s="3" t="s">
        <v>656</v>
      </c>
      <c r="I313" s="4">
        <v>0</v>
      </c>
      <c r="J313" s="4">
        <v>0</v>
      </c>
      <c r="K313" s="4">
        <v>1715767</v>
      </c>
      <c r="L313" s="4">
        <v>0</v>
      </c>
      <c r="M313" s="4">
        <v>1715767</v>
      </c>
      <c r="N313" s="4">
        <v>1715767</v>
      </c>
      <c r="O313" s="4">
        <v>0</v>
      </c>
      <c r="P313" s="4">
        <v>1715767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4352900.25</v>
      </c>
      <c r="X313" s="4">
        <v>0</v>
      </c>
      <c r="Y313" s="4">
        <v>4352900.25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4352900.25</v>
      </c>
      <c r="AG313" s="4">
        <v>0</v>
      </c>
      <c r="AH313" s="4">
        <v>4352900.25</v>
      </c>
      <c r="AI313" s="4">
        <v>4352900.25</v>
      </c>
      <c r="AJ313" s="5">
        <f t="shared" si="4"/>
        <v>2.5369996334001064</v>
      </c>
      <c r="AK313" s="4">
        <v>0</v>
      </c>
      <c r="AL313" s="4">
        <v>0</v>
      </c>
      <c r="AM313" s="4">
        <v>4352900.25</v>
      </c>
      <c r="AN313" s="4">
        <v>4352900.25</v>
      </c>
      <c r="AO313" s="4">
        <v>0</v>
      </c>
      <c r="AP313" s="4">
        <v>4352900.25</v>
      </c>
      <c r="AQ313" s="4">
        <v>0</v>
      </c>
      <c r="AR313" s="4">
        <v>0</v>
      </c>
      <c r="AS313" s="4" t="s">
        <v>667</v>
      </c>
    </row>
    <row r="314" spans="1:45" ht="15.95" hidden="1" customHeight="1" x14ac:dyDescent="0.25">
      <c r="A314" s="1">
        <v>2023</v>
      </c>
      <c r="B314" s="1">
        <v>408</v>
      </c>
      <c r="C314" s="1">
        <v>1020502</v>
      </c>
      <c r="D314" s="1">
        <v>196</v>
      </c>
      <c r="E314" s="1" t="s">
        <v>668</v>
      </c>
      <c r="F314" s="1">
        <v>1020502</v>
      </c>
      <c r="G314" s="1" t="s">
        <v>290</v>
      </c>
      <c r="H314" s="3" t="s">
        <v>656</v>
      </c>
      <c r="I314" s="4">
        <v>0</v>
      </c>
      <c r="J314" s="4">
        <v>0</v>
      </c>
      <c r="K314" s="4">
        <v>5304</v>
      </c>
      <c r="L314" s="4">
        <v>0</v>
      </c>
      <c r="M314" s="4">
        <v>5304</v>
      </c>
      <c r="N314" s="4">
        <v>5304</v>
      </c>
      <c r="O314" s="4">
        <v>0</v>
      </c>
      <c r="P314" s="4">
        <v>5304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14729.99</v>
      </c>
      <c r="X314" s="4">
        <v>0</v>
      </c>
      <c r="Y314" s="4">
        <v>14729.99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14729.99</v>
      </c>
      <c r="AG314" s="4">
        <v>0</v>
      </c>
      <c r="AH314" s="4">
        <v>14729.99</v>
      </c>
      <c r="AI314" s="4">
        <v>14729.99</v>
      </c>
      <c r="AJ314" s="5">
        <f t="shared" si="4"/>
        <v>2.7771474358974357</v>
      </c>
      <c r="AK314" s="4">
        <v>0</v>
      </c>
      <c r="AL314" s="4">
        <v>0</v>
      </c>
      <c r="AM314" s="4">
        <v>14729.99</v>
      </c>
      <c r="AN314" s="4">
        <v>14729.99</v>
      </c>
      <c r="AO314" s="4">
        <v>0</v>
      </c>
      <c r="AP314" s="4">
        <v>14729.99</v>
      </c>
      <c r="AQ314" s="4">
        <v>0</v>
      </c>
      <c r="AR314" s="4">
        <v>0</v>
      </c>
      <c r="AS314" s="4" t="s">
        <v>669</v>
      </c>
    </row>
    <row r="315" spans="1:45" ht="150" hidden="1" x14ac:dyDescent="0.25">
      <c r="A315" s="1">
        <v>2023</v>
      </c>
      <c r="B315" s="1">
        <v>408</v>
      </c>
      <c r="C315" s="1">
        <v>10210</v>
      </c>
      <c r="D315" s="1" t="s">
        <v>44</v>
      </c>
      <c r="E315" s="1" t="s">
        <v>670</v>
      </c>
      <c r="F315" s="1">
        <v>10210</v>
      </c>
      <c r="G315" s="1" t="s">
        <v>338</v>
      </c>
      <c r="H315" s="3" t="s">
        <v>656</v>
      </c>
      <c r="I315" s="4">
        <v>0</v>
      </c>
      <c r="J315" s="4">
        <v>0</v>
      </c>
      <c r="K315" s="4">
        <v>2180756619</v>
      </c>
      <c r="L315" s="4">
        <v>0</v>
      </c>
      <c r="M315" s="4">
        <v>2180756619</v>
      </c>
      <c r="N315" s="4">
        <v>2180756619</v>
      </c>
      <c r="O315" s="4">
        <v>0</v>
      </c>
      <c r="P315" s="4">
        <v>2180756619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2180756619</v>
      </c>
      <c r="X315" s="4">
        <v>0</v>
      </c>
      <c r="Y315" s="4">
        <v>2180756619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2180756619</v>
      </c>
      <c r="AG315" s="4">
        <v>0</v>
      </c>
      <c r="AH315" s="4">
        <v>2180756619</v>
      </c>
      <c r="AI315" s="4">
        <v>2180756619</v>
      </c>
      <c r="AJ315" s="5">
        <f t="shared" si="4"/>
        <v>1</v>
      </c>
      <c r="AK315" s="4">
        <v>2180756619</v>
      </c>
      <c r="AL315" s="4">
        <v>2180756619</v>
      </c>
      <c r="AM315" s="4">
        <v>0</v>
      </c>
      <c r="AN315" s="4">
        <v>0</v>
      </c>
      <c r="AO315" s="4">
        <v>0</v>
      </c>
      <c r="AP315" s="4">
        <v>0</v>
      </c>
      <c r="AQ315" s="4">
        <v>0</v>
      </c>
      <c r="AR315" s="4">
        <v>0</v>
      </c>
      <c r="AS315" s="4" t="s">
        <v>48</v>
      </c>
    </row>
    <row r="316" spans="1:45" ht="150" hidden="1" x14ac:dyDescent="0.25">
      <c r="A316" s="1">
        <v>2023</v>
      </c>
      <c r="B316" s="1">
        <v>408</v>
      </c>
      <c r="C316" s="1">
        <v>1021002</v>
      </c>
      <c r="D316" s="1" t="s">
        <v>44</v>
      </c>
      <c r="E316" s="1" t="s">
        <v>671</v>
      </c>
      <c r="F316" s="1">
        <v>1021002</v>
      </c>
      <c r="G316" s="1" t="s">
        <v>340</v>
      </c>
      <c r="H316" s="3" t="s">
        <v>656</v>
      </c>
      <c r="I316" s="4">
        <v>0</v>
      </c>
      <c r="J316" s="4">
        <v>0</v>
      </c>
      <c r="K316" s="4">
        <v>2180756619</v>
      </c>
      <c r="L316" s="4">
        <v>0</v>
      </c>
      <c r="M316" s="4">
        <v>2180756619</v>
      </c>
      <c r="N316" s="4">
        <v>2180756619</v>
      </c>
      <c r="O316" s="4">
        <v>0</v>
      </c>
      <c r="P316" s="4">
        <v>2180756619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2180756619</v>
      </c>
      <c r="X316" s="4">
        <v>0</v>
      </c>
      <c r="Y316" s="4">
        <v>2180756619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2180756619</v>
      </c>
      <c r="AG316" s="4">
        <v>0</v>
      </c>
      <c r="AH316" s="4">
        <v>2180756619</v>
      </c>
      <c r="AI316" s="4">
        <v>2180756619</v>
      </c>
      <c r="AJ316" s="5">
        <f t="shared" si="4"/>
        <v>1</v>
      </c>
      <c r="AK316" s="4">
        <v>2180756619</v>
      </c>
      <c r="AL316" s="4">
        <v>2180756619</v>
      </c>
      <c r="AM316" s="4">
        <v>0</v>
      </c>
      <c r="AN316" s="4">
        <v>0</v>
      </c>
      <c r="AO316" s="4">
        <v>0</v>
      </c>
      <c r="AP316" s="4">
        <v>0</v>
      </c>
      <c r="AQ316" s="4">
        <v>0</v>
      </c>
      <c r="AR316" s="4">
        <v>0</v>
      </c>
      <c r="AS316" s="4" t="s">
        <v>48</v>
      </c>
    </row>
    <row r="317" spans="1:45" ht="150" hidden="1" x14ac:dyDescent="0.25">
      <c r="A317" s="1">
        <v>2023</v>
      </c>
      <c r="B317" s="1">
        <v>408</v>
      </c>
      <c r="C317" s="1">
        <v>1021002001</v>
      </c>
      <c r="D317" s="1" t="s">
        <v>44</v>
      </c>
      <c r="E317" s="1" t="s">
        <v>672</v>
      </c>
      <c r="F317" s="1">
        <v>1021002001</v>
      </c>
      <c r="G317" s="1" t="s">
        <v>340</v>
      </c>
      <c r="H317" s="3" t="s">
        <v>656</v>
      </c>
      <c r="I317" s="4">
        <v>0</v>
      </c>
      <c r="J317" s="4">
        <v>0</v>
      </c>
      <c r="K317" s="4">
        <v>2180756619</v>
      </c>
      <c r="L317" s="4">
        <v>0</v>
      </c>
      <c r="M317" s="4">
        <v>2180756619</v>
      </c>
      <c r="N317" s="4">
        <v>2180756619</v>
      </c>
      <c r="O317" s="4">
        <v>0</v>
      </c>
      <c r="P317" s="4">
        <v>2180756619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2180756619</v>
      </c>
      <c r="X317" s="4">
        <v>0</v>
      </c>
      <c r="Y317" s="4">
        <v>2180756619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2180756619</v>
      </c>
      <c r="AG317" s="4">
        <v>0</v>
      </c>
      <c r="AH317" s="4">
        <v>2180756619</v>
      </c>
      <c r="AI317" s="4">
        <v>2180756619</v>
      </c>
      <c r="AJ317" s="5">
        <f t="shared" si="4"/>
        <v>1</v>
      </c>
      <c r="AK317" s="4">
        <v>2180756619</v>
      </c>
      <c r="AL317" s="4">
        <v>2180756619</v>
      </c>
      <c r="AM317" s="4">
        <v>0</v>
      </c>
      <c r="AN317" s="4">
        <v>0</v>
      </c>
      <c r="AO317" s="4">
        <v>0</v>
      </c>
      <c r="AP317" s="4">
        <v>0</v>
      </c>
      <c r="AQ317" s="4">
        <v>0</v>
      </c>
      <c r="AR317" s="4">
        <v>0</v>
      </c>
      <c r="AS317" s="4" t="s">
        <v>48</v>
      </c>
    </row>
    <row r="318" spans="1:45" ht="15.95" hidden="1" customHeight="1" x14ac:dyDescent="0.25">
      <c r="A318" s="1">
        <v>2023</v>
      </c>
      <c r="B318" s="1">
        <v>408</v>
      </c>
      <c r="C318" s="1">
        <v>102100200138</v>
      </c>
      <c r="D318" s="1">
        <v>858</v>
      </c>
      <c r="E318" s="1" t="s">
        <v>673</v>
      </c>
      <c r="F318" s="1">
        <v>102100200138</v>
      </c>
      <c r="G318" s="1" t="s">
        <v>674</v>
      </c>
      <c r="H318" s="3" t="s">
        <v>656</v>
      </c>
      <c r="I318" s="4">
        <v>0</v>
      </c>
      <c r="J318" s="4">
        <v>0</v>
      </c>
      <c r="K318" s="4">
        <v>2180756619</v>
      </c>
      <c r="L318" s="4">
        <v>0</v>
      </c>
      <c r="M318" s="4">
        <v>2180756619</v>
      </c>
      <c r="N318" s="4">
        <v>2180756619</v>
      </c>
      <c r="O318" s="4">
        <v>0</v>
      </c>
      <c r="P318" s="4">
        <v>2180756619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2180756619</v>
      </c>
      <c r="X318" s="4">
        <v>0</v>
      </c>
      <c r="Y318" s="4">
        <v>2180756619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2180756619</v>
      </c>
      <c r="AG318" s="4">
        <v>0</v>
      </c>
      <c r="AH318" s="4">
        <v>2180756619</v>
      </c>
      <c r="AI318" s="4">
        <v>2180756619</v>
      </c>
      <c r="AJ318" s="5">
        <f t="shared" si="4"/>
        <v>1</v>
      </c>
      <c r="AK318" s="4">
        <v>2180756619</v>
      </c>
      <c r="AL318" s="4">
        <v>2180756619</v>
      </c>
      <c r="AM318" s="4">
        <v>0</v>
      </c>
      <c r="AN318" s="4">
        <v>0</v>
      </c>
      <c r="AO318" s="4">
        <v>0</v>
      </c>
      <c r="AP318" s="4">
        <v>0</v>
      </c>
      <c r="AQ318" s="4">
        <v>0</v>
      </c>
      <c r="AR318" s="4">
        <v>0</v>
      </c>
      <c r="AS318" s="4" t="s">
        <v>675</v>
      </c>
    </row>
    <row r="319" spans="1:45" ht="105" hidden="1" x14ac:dyDescent="0.25">
      <c r="A319" s="1">
        <v>2023</v>
      </c>
      <c r="B319" s="1">
        <v>502</v>
      </c>
      <c r="C319" s="1">
        <v>1</v>
      </c>
      <c r="D319" s="1" t="s">
        <v>44</v>
      </c>
      <c r="E319" s="1" t="s">
        <v>676</v>
      </c>
      <c r="F319" s="1">
        <v>1</v>
      </c>
      <c r="G319" s="1" t="s">
        <v>46</v>
      </c>
      <c r="H319" s="3" t="s">
        <v>677</v>
      </c>
      <c r="I319" s="4">
        <v>2834428000</v>
      </c>
      <c r="J319" s="4">
        <v>2834428000</v>
      </c>
      <c r="K319" s="4">
        <v>713316057.66999996</v>
      </c>
      <c r="L319" s="4">
        <v>197824246</v>
      </c>
      <c r="M319" s="4">
        <v>515491811.67000002</v>
      </c>
      <c r="N319" s="4">
        <v>713316057.66999996</v>
      </c>
      <c r="O319" s="4">
        <v>197824246</v>
      </c>
      <c r="P319" s="4">
        <v>3349919811.6700001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2753106255.21</v>
      </c>
      <c r="X319" s="4">
        <v>381328359</v>
      </c>
      <c r="Y319" s="4">
        <v>2371777896.21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2753106255.21</v>
      </c>
      <c r="AG319" s="4">
        <v>381328359</v>
      </c>
      <c r="AH319" s="4">
        <v>2371777896.21</v>
      </c>
      <c r="AI319" s="4">
        <v>2371777896.21</v>
      </c>
      <c r="AJ319" s="5">
        <f t="shared" si="4"/>
        <v>0.70801034936642937</v>
      </c>
      <c r="AK319" s="4">
        <v>65242125.670000002</v>
      </c>
      <c r="AL319" s="4">
        <v>65242125.670000002</v>
      </c>
      <c r="AM319" s="4">
        <v>2306535770.54</v>
      </c>
      <c r="AN319" s="4">
        <v>2687864129.54</v>
      </c>
      <c r="AO319" s="4">
        <v>381328359</v>
      </c>
      <c r="AP319" s="4">
        <v>2687864129.54</v>
      </c>
      <c r="AQ319" s="4">
        <v>0</v>
      </c>
      <c r="AR319" s="4">
        <v>381328359</v>
      </c>
      <c r="AS319" s="4" t="s">
        <v>48</v>
      </c>
    </row>
    <row r="320" spans="1:45" ht="105" hidden="1" x14ac:dyDescent="0.25">
      <c r="A320" s="1">
        <v>2023</v>
      </c>
      <c r="B320" s="1">
        <v>502</v>
      </c>
      <c r="C320" s="1">
        <v>101</v>
      </c>
      <c r="D320" s="1" t="s">
        <v>44</v>
      </c>
      <c r="E320" s="1" t="s">
        <v>678</v>
      </c>
      <c r="F320" s="1">
        <v>101</v>
      </c>
      <c r="G320" s="1" t="s">
        <v>50</v>
      </c>
      <c r="H320" s="3" t="s">
        <v>677</v>
      </c>
      <c r="I320" s="4">
        <v>2833728000</v>
      </c>
      <c r="J320" s="4">
        <v>2833728000</v>
      </c>
      <c r="K320" s="4">
        <v>648073932</v>
      </c>
      <c r="L320" s="4">
        <v>197824246</v>
      </c>
      <c r="M320" s="4">
        <v>450249686</v>
      </c>
      <c r="N320" s="4">
        <v>648073932</v>
      </c>
      <c r="O320" s="4">
        <v>197824246</v>
      </c>
      <c r="P320" s="4">
        <v>3283977686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2673231863</v>
      </c>
      <c r="X320" s="4">
        <v>381328359</v>
      </c>
      <c r="Y320" s="4">
        <v>2291903504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2673231863</v>
      </c>
      <c r="AG320" s="4">
        <v>381328359</v>
      </c>
      <c r="AH320" s="4">
        <v>2291903504</v>
      </c>
      <c r="AI320" s="4">
        <v>2291903504</v>
      </c>
      <c r="AJ320" s="5">
        <f t="shared" si="4"/>
        <v>0.69790471286411782</v>
      </c>
      <c r="AK320" s="4">
        <v>0</v>
      </c>
      <c r="AL320" s="4">
        <v>0</v>
      </c>
      <c r="AM320" s="4">
        <v>2291903504</v>
      </c>
      <c r="AN320" s="4">
        <v>2673231863</v>
      </c>
      <c r="AO320" s="4">
        <v>381328359</v>
      </c>
      <c r="AP320" s="4">
        <v>2673231863</v>
      </c>
      <c r="AQ320" s="4">
        <v>0</v>
      </c>
      <c r="AR320" s="4">
        <v>381328359</v>
      </c>
      <c r="AS320" s="4" t="s">
        <v>48</v>
      </c>
    </row>
    <row r="321" spans="1:45" ht="105" hidden="1" x14ac:dyDescent="0.25">
      <c r="A321" s="1">
        <v>2023</v>
      </c>
      <c r="B321" s="1">
        <v>502</v>
      </c>
      <c r="C321" s="1">
        <v>10102</v>
      </c>
      <c r="D321" s="1" t="s">
        <v>44</v>
      </c>
      <c r="E321" s="1" t="s">
        <v>679</v>
      </c>
      <c r="F321" s="1">
        <v>10102</v>
      </c>
      <c r="G321" s="1" t="s">
        <v>153</v>
      </c>
      <c r="H321" s="3" t="s">
        <v>677</v>
      </c>
      <c r="I321" s="4">
        <v>2833728000</v>
      </c>
      <c r="J321" s="4">
        <v>2833728000</v>
      </c>
      <c r="K321" s="4">
        <v>648073932</v>
      </c>
      <c r="L321" s="4">
        <v>197824246</v>
      </c>
      <c r="M321" s="4">
        <v>450249686</v>
      </c>
      <c r="N321" s="4">
        <v>648073932</v>
      </c>
      <c r="O321" s="4">
        <v>197824246</v>
      </c>
      <c r="P321" s="4">
        <v>3283977686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2673231863</v>
      </c>
      <c r="X321" s="4">
        <v>381328359</v>
      </c>
      <c r="Y321" s="4">
        <v>2291903504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2673231863</v>
      </c>
      <c r="AG321" s="4">
        <v>381328359</v>
      </c>
      <c r="AH321" s="4">
        <v>2291903504</v>
      </c>
      <c r="AI321" s="4">
        <v>2291903504</v>
      </c>
      <c r="AJ321" s="5">
        <f t="shared" si="4"/>
        <v>0.69790471286411782</v>
      </c>
      <c r="AK321" s="4">
        <v>0</v>
      </c>
      <c r="AL321" s="4">
        <v>0</v>
      </c>
      <c r="AM321" s="4">
        <v>2291903504</v>
      </c>
      <c r="AN321" s="4">
        <v>2673231863</v>
      </c>
      <c r="AO321" s="4">
        <v>381328359</v>
      </c>
      <c r="AP321" s="4">
        <v>2673231863</v>
      </c>
      <c r="AQ321" s="4">
        <v>0</v>
      </c>
      <c r="AR321" s="4">
        <v>381328359</v>
      </c>
      <c r="AS321" s="4" t="s">
        <v>48</v>
      </c>
    </row>
    <row r="322" spans="1:45" ht="105" hidden="1" x14ac:dyDescent="0.25">
      <c r="A322" s="1">
        <v>2023</v>
      </c>
      <c r="B322" s="1">
        <v>502</v>
      </c>
      <c r="C322" s="1">
        <v>1010205</v>
      </c>
      <c r="D322" s="1" t="s">
        <v>44</v>
      </c>
      <c r="E322" s="1" t="s">
        <v>680</v>
      </c>
      <c r="F322" s="1">
        <v>1010205</v>
      </c>
      <c r="G322" s="1" t="s">
        <v>243</v>
      </c>
      <c r="H322" s="3" t="s">
        <v>677</v>
      </c>
      <c r="I322" s="4">
        <v>11207000</v>
      </c>
      <c r="J322" s="4">
        <v>11207000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11207000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  <c r="AJ322" s="5">
        <f t="shared" si="4"/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0</v>
      </c>
      <c r="AP322" s="4">
        <v>0</v>
      </c>
      <c r="AQ322" s="4">
        <v>0</v>
      </c>
      <c r="AR322" s="4">
        <v>0</v>
      </c>
      <c r="AS322" s="4" t="s">
        <v>48</v>
      </c>
    </row>
    <row r="323" spans="1:45" ht="105" hidden="1" x14ac:dyDescent="0.25">
      <c r="A323" s="1">
        <v>2023</v>
      </c>
      <c r="B323" s="1">
        <v>502</v>
      </c>
      <c r="C323" s="1">
        <v>1010205002</v>
      </c>
      <c r="D323" s="1" t="s">
        <v>44</v>
      </c>
      <c r="E323" s="1" t="s">
        <v>681</v>
      </c>
      <c r="F323" s="1">
        <v>1010205002</v>
      </c>
      <c r="G323" s="1" t="s">
        <v>245</v>
      </c>
      <c r="H323" s="3" t="s">
        <v>677</v>
      </c>
      <c r="I323" s="4">
        <v>11207000</v>
      </c>
      <c r="J323" s="4">
        <v>11207000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11207000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  <c r="AJ323" s="5">
        <f t="shared" ref="AJ323:AJ386" si="5">AI323/P323</f>
        <v>0</v>
      </c>
      <c r="AK323" s="4">
        <v>0</v>
      </c>
      <c r="AL323" s="4">
        <v>0</v>
      </c>
      <c r="AM323" s="4">
        <v>0</v>
      </c>
      <c r="AN323" s="4">
        <v>0</v>
      </c>
      <c r="AO323" s="4">
        <v>0</v>
      </c>
      <c r="AP323" s="4">
        <v>0</v>
      </c>
      <c r="AQ323" s="4">
        <v>0</v>
      </c>
      <c r="AR323" s="4">
        <v>0</v>
      </c>
      <c r="AS323" s="4" t="s">
        <v>48</v>
      </c>
    </row>
    <row r="324" spans="1:45" ht="105" hidden="1" x14ac:dyDescent="0.25">
      <c r="A324" s="1">
        <v>2023</v>
      </c>
      <c r="B324" s="1">
        <v>502</v>
      </c>
      <c r="C324" s="1">
        <v>101020500209</v>
      </c>
      <c r="D324" s="1" t="s">
        <v>44</v>
      </c>
      <c r="E324" s="1" t="s">
        <v>682</v>
      </c>
      <c r="F324" s="1">
        <v>101020500209</v>
      </c>
      <c r="G324" s="1" t="s">
        <v>247</v>
      </c>
      <c r="H324" s="3" t="s">
        <v>677</v>
      </c>
      <c r="I324" s="4">
        <v>11207000</v>
      </c>
      <c r="J324" s="4">
        <v>11207000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11207000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  <c r="AJ324" s="5">
        <f t="shared" si="5"/>
        <v>0</v>
      </c>
      <c r="AK324" s="4">
        <v>0</v>
      </c>
      <c r="AL324" s="4">
        <v>0</v>
      </c>
      <c r="AM324" s="4">
        <v>0</v>
      </c>
      <c r="AN324" s="4">
        <v>0</v>
      </c>
      <c r="AO324" s="4">
        <v>0</v>
      </c>
      <c r="AP324" s="4">
        <v>0</v>
      </c>
      <c r="AQ324" s="4">
        <v>0</v>
      </c>
      <c r="AR324" s="4">
        <v>0</v>
      </c>
      <c r="AS324" s="4" t="s">
        <v>48</v>
      </c>
    </row>
    <row r="325" spans="1:45" ht="105" hidden="1" x14ac:dyDescent="0.25">
      <c r="A325" s="1">
        <v>2023</v>
      </c>
      <c r="B325" s="1">
        <v>502</v>
      </c>
      <c r="C325" s="1">
        <v>10102050020905</v>
      </c>
      <c r="D325" s="1">
        <v>14</v>
      </c>
      <c r="E325" s="1" t="s">
        <v>683</v>
      </c>
      <c r="F325" s="1">
        <v>10102050020905</v>
      </c>
      <c r="G325" s="1" t="s">
        <v>684</v>
      </c>
      <c r="H325" s="3" t="s">
        <v>677</v>
      </c>
      <c r="I325" s="4">
        <v>11207000</v>
      </c>
      <c r="J325" s="4">
        <v>11207000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11207000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0</v>
      </c>
      <c r="AJ325" s="5">
        <f t="shared" si="5"/>
        <v>0</v>
      </c>
      <c r="AK325" s="4">
        <v>0</v>
      </c>
      <c r="AL325" s="4">
        <v>0</v>
      </c>
      <c r="AM325" s="4">
        <v>0</v>
      </c>
      <c r="AN325" s="4">
        <v>0</v>
      </c>
      <c r="AO325" s="4">
        <v>0</v>
      </c>
      <c r="AP325" s="4">
        <v>0</v>
      </c>
      <c r="AQ325" s="4">
        <v>0</v>
      </c>
      <c r="AR325" s="4">
        <v>0</v>
      </c>
      <c r="AS325" s="4" t="s">
        <v>685</v>
      </c>
    </row>
    <row r="326" spans="1:45" ht="105" hidden="1" x14ac:dyDescent="0.25">
      <c r="A326" s="1">
        <v>2023</v>
      </c>
      <c r="B326" s="1">
        <v>502</v>
      </c>
      <c r="C326" s="1">
        <v>1010206</v>
      </c>
      <c r="D326" s="1" t="s">
        <v>44</v>
      </c>
      <c r="E326" s="1" t="s">
        <v>686</v>
      </c>
      <c r="F326" s="1">
        <v>1010206</v>
      </c>
      <c r="G326" s="1" t="s">
        <v>251</v>
      </c>
      <c r="H326" s="3" t="s">
        <v>677</v>
      </c>
      <c r="I326" s="4">
        <v>2822521000</v>
      </c>
      <c r="J326" s="4">
        <v>2822521000</v>
      </c>
      <c r="K326" s="4">
        <v>648073932</v>
      </c>
      <c r="L326" s="4">
        <v>197824246</v>
      </c>
      <c r="M326" s="4">
        <v>450249686</v>
      </c>
      <c r="N326" s="4">
        <v>648073932</v>
      </c>
      <c r="O326" s="4">
        <v>197824246</v>
      </c>
      <c r="P326" s="4">
        <v>3272770686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2673231863</v>
      </c>
      <c r="X326" s="4">
        <v>381328359</v>
      </c>
      <c r="Y326" s="4">
        <v>2291903504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2673231863</v>
      </c>
      <c r="AG326" s="4">
        <v>381328359</v>
      </c>
      <c r="AH326" s="4">
        <v>2291903504</v>
      </c>
      <c r="AI326" s="4">
        <v>2291903504</v>
      </c>
      <c r="AJ326" s="5">
        <f t="shared" si="5"/>
        <v>0.7002945589204046</v>
      </c>
      <c r="AK326" s="4">
        <v>0</v>
      </c>
      <c r="AL326" s="4">
        <v>0</v>
      </c>
      <c r="AM326" s="4">
        <v>2291903504</v>
      </c>
      <c r="AN326" s="4">
        <v>2673231863</v>
      </c>
      <c r="AO326" s="4">
        <v>381328359</v>
      </c>
      <c r="AP326" s="4">
        <v>2673231863</v>
      </c>
      <c r="AQ326" s="4">
        <v>0</v>
      </c>
      <c r="AR326" s="4">
        <v>381328359</v>
      </c>
      <c r="AS326" s="4" t="s">
        <v>48</v>
      </c>
    </row>
    <row r="327" spans="1:45" ht="105" hidden="1" x14ac:dyDescent="0.25">
      <c r="A327" s="1">
        <v>2023</v>
      </c>
      <c r="B327" s="1">
        <v>502</v>
      </c>
      <c r="C327" s="1">
        <v>1010206001</v>
      </c>
      <c r="D327" s="1" t="s">
        <v>44</v>
      </c>
      <c r="E327" s="1" t="s">
        <v>687</v>
      </c>
      <c r="F327" s="1">
        <v>1010206001</v>
      </c>
      <c r="G327" s="1" t="s">
        <v>433</v>
      </c>
      <c r="H327" s="3" t="s">
        <v>677</v>
      </c>
      <c r="I327" s="4">
        <v>2822521000</v>
      </c>
      <c r="J327" s="4">
        <v>2822521000</v>
      </c>
      <c r="K327" s="4">
        <v>63945573</v>
      </c>
      <c r="L327" s="4">
        <v>197824246</v>
      </c>
      <c r="M327" s="4">
        <v>-133878673</v>
      </c>
      <c r="N327" s="4">
        <v>63945573</v>
      </c>
      <c r="O327" s="4">
        <v>197824246</v>
      </c>
      <c r="P327" s="4">
        <v>2688642327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2190503504</v>
      </c>
      <c r="X327" s="4">
        <v>381328359</v>
      </c>
      <c r="Y327" s="4">
        <v>1809175145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2190503504</v>
      </c>
      <c r="AG327" s="4">
        <v>381328359</v>
      </c>
      <c r="AH327" s="4">
        <v>1809175145</v>
      </c>
      <c r="AI327" s="4">
        <v>1809175145</v>
      </c>
      <c r="AJ327" s="5">
        <f t="shared" si="5"/>
        <v>0.67289543381498662</v>
      </c>
      <c r="AK327" s="4">
        <v>0</v>
      </c>
      <c r="AL327" s="4">
        <v>0</v>
      </c>
      <c r="AM327" s="4">
        <v>1809175145</v>
      </c>
      <c r="AN327" s="4">
        <v>2190503504</v>
      </c>
      <c r="AO327" s="4">
        <v>381328359</v>
      </c>
      <c r="AP327" s="4">
        <v>2190503504</v>
      </c>
      <c r="AQ327" s="4">
        <v>0</v>
      </c>
      <c r="AR327" s="4">
        <v>381328359</v>
      </c>
      <c r="AS327" s="4" t="s">
        <v>48</v>
      </c>
    </row>
    <row r="328" spans="1:45" ht="105" hidden="1" x14ac:dyDescent="0.25">
      <c r="A328" s="1">
        <v>2023</v>
      </c>
      <c r="B328" s="1">
        <v>502</v>
      </c>
      <c r="C328" s="1">
        <v>101020600102</v>
      </c>
      <c r="D328" s="1" t="s">
        <v>44</v>
      </c>
      <c r="E328" s="1" t="s">
        <v>688</v>
      </c>
      <c r="F328" s="1">
        <v>101020600102</v>
      </c>
      <c r="G328" s="1" t="s">
        <v>689</v>
      </c>
      <c r="H328" s="3" t="s">
        <v>677</v>
      </c>
      <c r="I328" s="4">
        <v>2822521000</v>
      </c>
      <c r="J328" s="4">
        <v>2822521000</v>
      </c>
      <c r="K328" s="4">
        <v>63945573</v>
      </c>
      <c r="L328" s="4">
        <v>197824246</v>
      </c>
      <c r="M328" s="4">
        <v>-133878673</v>
      </c>
      <c r="N328" s="4">
        <v>63945573</v>
      </c>
      <c r="O328" s="4">
        <v>197824246</v>
      </c>
      <c r="P328" s="4">
        <v>2688642327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2190503504</v>
      </c>
      <c r="X328" s="4">
        <v>381328359</v>
      </c>
      <c r="Y328" s="4">
        <v>1809175145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2190503504</v>
      </c>
      <c r="AG328" s="4">
        <v>381328359</v>
      </c>
      <c r="AH328" s="4">
        <v>1809175145</v>
      </c>
      <c r="AI328" s="4">
        <v>1809175145</v>
      </c>
      <c r="AJ328" s="5">
        <f t="shared" si="5"/>
        <v>0.67289543381498662</v>
      </c>
      <c r="AK328" s="4">
        <v>0</v>
      </c>
      <c r="AL328" s="4">
        <v>0</v>
      </c>
      <c r="AM328" s="4">
        <v>1809175145</v>
      </c>
      <c r="AN328" s="4">
        <v>2190503504</v>
      </c>
      <c r="AO328" s="4">
        <v>381328359</v>
      </c>
      <c r="AP328" s="4">
        <v>2190503504</v>
      </c>
      <c r="AQ328" s="4">
        <v>0</v>
      </c>
      <c r="AR328" s="4">
        <v>381328359</v>
      </c>
      <c r="AS328" s="4" t="s">
        <v>48</v>
      </c>
    </row>
    <row r="329" spans="1:45" ht="105" hidden="1" x14ac:dyDescent="0.25">
      <c r="A329" s="1">
        <v>2023</v>
      </c>
      <c r="B329" s="1">
        <v>502</v>
      </c>
      <c r="C329" s="1">
        <v>10102060010202</v>
      </c>
      <c r="D329" s="1">
        <v>16</v>
      </c>
      <c r="E329" s="1" t="s">
        <v>690</v>
      </c>
      <c r="F329" s="1">
        <v>10102060010202</v>
      </c>
      <c r="G329" s="1" t="s">
        <v>691</v>
      </c>
      <c r="H329" s="3" t="s">
        <v>677</v>
      </c>
      <c r="I329" s="4">
        <v>2616359000</v>
      </c>
      <c r="J329" s="4">
        <v>2616359000</v>
      </c>
      <c r="K329" s="4">
        <v>0</v>
      </c>
      <c r="L329" s="4">
        <v>197824246</v>
      </c>
      <c r="M329" s="4">
        <v>-197824246</v>
      </c>
      <c r="N329" s="4">
        <v>0</v>
      </c>
      <c r="O329" s="4">
        <v>197824246</v>
      </c>
      <c r="P329" s="4">
        <v>2418534754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2190503504</v>
      </c>
      <c r="X329" s="4">
        <v>381328359</v>
      </c>
      <c r="Y329" s="4">
        <v>1809175145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2190503504</v>
      </c>
      <c r="AG329" s="4">
        <v>381328359</v>
      </c>
      <c r="AH329" s="4">
        <v>1809175145</v>
      </c>
      <c r="AI329" s="4">
        <v>1809175145</v>
      </c>
      <c r="AJ329" s="5">
        <f t="shared" si="5"/>
        <v>0.7480459571679986</v>
      </c>
      <c r="AK329" s="4">
        <v>0</v>
      </c>
      <c r="AL329" s="4">
        <v>0</v>
      </c>
      <c r="AM329" s="4">
        <v>1809175145</v>
      </c>
      <c r="AN329" s="4">
        <v>2190503504</v>
      </c>
      <c r="AO329" s="4">
        <v>381328359</v>
      </c>
      <c r="AP329" s="4">
        <v>2190503504</v>
      </c>
      <c r="AQ329" s="4">
        <v>0</v>
      </c>
      <c r="AR329" s="4">
        <v>381328359</v>
      </c>
      <c r="AS329" s="4" t="s">
        <v>692</v>
      </c>
    </row>
    <row r="330" spans="1:45" ht="105" hidden="1" x14ac:dyDescent="0.25">
      <c r="A330" s="1">
        <v>2023</v>
      </c>
      <c r="B330" s="1">
        <v>502</v>
      </c>
      <c r="C330" s="1">
        <v>10102060010202</v>
      </c>
      <c r="D330" s="1">
        <v>46</v>
      </c>
      <c r="E330" s="1" t="s">
        <v>693</v>
      </c>
      <c r="F330" s="1">
        <v>10102060010202</v>
      </c>
      <c r="G330" s="1" t="s">
        <v>691</v>
      </c>
      <c r="H330" s="3" t="s">
        <v>677</v>
      </c>
      <c r="I330" s="4">
        <v>206162000</v>
      </c>
      <c r="J330" s="4">
        <v>206162000</v>
      </c>
      <c r="K330" s="4">
        <v>63945573</v>
      </c>
      <c r="L330" s="4">
        <v>0</v>
      </c>
      <c r="M330" s="4">
        <v>63945573</v>
      </c>
      <c r="N330" s="4">
        <v>63945573</v>
      </c>
      <c r="O330" s="4">
        <v>0</v>
      </c>
      <c r="P330" s="4">
        <v>270107573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0</v>
      </c>
      <c r="AJ330" s="5">
        <f t="shared" si="5"/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">
        <v>0</v>
      </c>
      <c r="AR330" s="4">
        <v>0</v>
      </c>
      <c r="AS330" s="4" t="s">
        <v>694</v>
      </c>
    </row>
    <row r="331" spans="1:45" ht="105" hidden="1" x14ac:dyDescent="0.25">
      <c r="A331" s="1">
        <v>2023</v>
      </c>
      <c r="B331" s="1">
        <v>502</v>
      </c>
      <c r="C331" s="1">
        <v>1010206006</v>
      </c>
      <c r="D331" s="1" t="s">
        <v>44</v>
      </c>
      <c r="E331" s="1" t="s">
        <v>695</v>
      </c>
      <c r="F331" s="1">
        <v>1010206006</v>
      </c>
      <c r="G331" s="1" t="s">
        <v>264</v>
      </c>
      <c r="H331" s="3" t="s">
        <v>677</v>
      </c>
      <c r="I331" s="4">
        <v>0</v>
      </c>
      <c r="J331" s="4">
        <v>0</v>
      </c>
      <c r="K331" s="4">
        <v>584128359</v>
      </c>
      <c r="L331" s="4">
        <v>0</v>
      </c>
      <c r="M331" s="4">
        <v>584128359</v>
      </c>
      <c r="N331" s="4">
        <v>584128359</v>
      </c>
      <c r="O331" s="4">
        <v>0</v>
      </c>
      <c r="P331" s="4">
        <v>584128359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482728359</v>
      </c>
      <c r="X331" s="4">
        <v>0</v>
      </c>
      <c r="Y331" s="4">
        <v>482728359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482728359</v>
      </c>
      <c r="AG331" s="4">
        <v>0</v>
      </c>
      <c r="AH331" s="4">
        <v>482728359</v>
      </c>
      <c r="AI331" s="4">
        <v>482728359</v>
      </c>
      <c r="AJ331" s="5">
        <f t="shared" si="5"/>
        <v>0.82640801728306434</v>
      </c>
      <c r="AK331" s="4">
        <v>0</v>
      </c>
      <c r="AL331" s="4">
        <v>0</v>
      </c>
      <c r="AM331" s="4">
        <v>482728359</v>
      </c>
      <c r="AN331" s="4">
        <v>482728359</v>
      </c>
      <c r="AO331" s="4">
        <v>0</v>
      </c>
      <c r="AP331" s="4">
        <v>482728359</v>
      </c>
      <c r="AQ331" s="4">
        <v>0</v>
      </c>
      <c r="AR331" s="4">
        <v>0</v>
      </c>
      <c r="AS331" s="4" t="s">
        <v>48</v>
      </c>
    </row>
    <row r="332" spans="1:45" ht="105" hidden="1" x14ac:dyDescent="0.25">
      <c r="A332" s="1">
        <v>2023</v>
      </c>
      <c r="B332" s="1">
        <v>502</v>
      </c>
      <c r="C332" s="1">
        <v>101020600606</v>
      </c>
      <c r="D332" s="1" t="s">
        <v>44</v>
      </c>
      <c r="E332" s="1" t="s">
        <v>696</v>
      </c>
      <c r="F332" s="1">
        <v>101020600606</v>
      </c>
      <c r="G332" s="1" t="s">
        <v>266</v>
      </c>
      <c r="H332" s="3" t="s">
        <v>677</v>
      </c>
      <c r="I332" s="4">
        <v>0</v>
      </c>
      <c r="J332" s="4">
        <v>0</v>
      </c>
      <c r="K332" s="4">
        <v>584128359</v>
      </c>
      <c r="L332" s="4">
        <v>0</v>
      </c>
      <c r="M332" s="4">
        <v>584128359</v>
      </c>
      <c r="N332" s="4">
        <v>584128359</v>
      </c>
      <c r="O332" s="4">
        <v>0</v>
      </c>
      <c r="P332" s="4">
        <v>584128359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482728359</v>
      </c>
      <c r="X332" s="4">
        <v>0</v>
      </c>
      <c r="Y332" s="4">
        <v>482728359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482728359</v>
      </c>
      <c r="AG332" s="4">
        <v>0</v>
      </c>
      <c r="AH332" s="4">
        <v>482728359</v>
      </c>
      <c r="AI332" s="4">
        <v>482728359</v>
      </c>
      <c r="AJ332" s="5">
        <f t="shared" si="5"/>
        <v>0.82640801728306434</v>
      </c>
      <c r="AK332" s="4">
        <v>0</v>
      </c>
      <c r="AL332" s="4">
        <v>0</v>
      </c>
      <c r="AM332" s="4">
        <v>482728359</v>
      </c>
      <c r="AN332" s="4">
        <v>482728359</v>
      </c>
      <c r="AO332" s="4">
        <v>0</v>
      </c>
      <c r="AP332" s="4">
        <v>482728359</v>
      </c>
      <c r="AQ332" s="4">
        <v>0</v>
      </c>
      <c r="AR332" s="4">
        <v>0</v>
      </c>
      <c r="AS332" s="4" t="s">
        <v>48</v>
      </c>
    </row>
    <row r="333" spans="1:45" ht="15.95" hidden="1" customHeight="1" x14ac:dyDescent="0.25">
      <c r="A333" s="1">
        <v>2023</v>
      </c>
      <c r="B333" s="1">
        <v>502</v>
      </c>
      <c r="C333" s="1">
        <v>10102060060612</v>
      </c>
      <c r="D333" s="1">
        <v>995</v>
      </c>
      <c r="E333" s="1" t="s">
        <v>697</v>
      </c>
      <c r="F333" s="1">
        <v>10102060060612</v>
      </c>
      <c r="G333" s="1" t="s">
        <v>698</v>
      </c>
      <c r="H333" s="3" t="s">
        <v>677</v>
      </c>
      <c r="I333" s="4">
        <v>0</v>
      </c>
      <c r="J333" s="4">
        <v>0</v>
      </c>
      <c r="K333" s="4">
        <v>381328359</v>
      </c>
      <c r="L333" s="4">
        <v>0</v>
      </c>
      <c r="M333" s="4">
        <v>381328359</v>
      </c>
      <c r="N333" s="4">
        <v>381328359</v>
      </c>
      <c r="O333" s="4">
        <v>0</v>
      </c>
      <c r="P333" s="4">
        <v>381328359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381328359</v>
      </c>
      <c r="X333" s="4">
        <v>0</v>
      </c>
      <c r="Y333" s="4">
        <v>381328359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381328359</v>
      </c>
      <c r="AG333" s="4">
        <v>0</v>
      </c>
      <c r="AH333" s="4">
        <v>381328359</v>
      </c>
      <c r="AI333" s="4">
        <v>381328359</v>
      </c>
      <c r="AJ333" s="5">
        <f t="shared" si="5"/>
        <v>1</v>
      </c>
      <c r="AK333" s="4">
        <v>0</v>
      </c>
      <c r="AL333" s="4">
        <v>0</v>
      </c>
      <c r="AM333" s="4">
        <v>381328359</v>
      </c>
      <c r="AN333" s="4">
        <v>381328359</v>
      </c>
      <c r="AO333" s="4">
        <v>0</v>
      </c>
      <c r="AP333" s="4">
        <v>381328359</v>
      </c>
      <c r="AQ333" s="4">
        <v>0</v>
      </c>
      <c r="AR333" s="4">
        <v>0</v>
      </c>
      <c r="AS333" s="4" t="s">
        <v>699</v>
      </c>
    </row>
    <row r="334" spans="1:45" ht="105" hidden="1" x14ac:dyDescent="0.25">
      <c r="A334" s="1">
        <v>2023</v>
      </c>
      <c r="B334" s="1">
        <v>502</v>
      </c>
      <c r="C334" s="1">
        <v>10102060060613</v>
      </c>
      <c r="D334" s="1">
        <v>382</v>
      </c>
      <c r="E334" s="1" t="s">
        <v>700</v>
      </c>
      <c r="F334" s="1">
        <v>10102060060613</v>
      </c>
      <c r="G334" s="1" t="s">
        <v>701</v>
      </c>
      <c r="H334" s="3" t="s">
        <v>677</v>
      </c>
      <c r="I334" s="4">
        <v>0</v>
      </c>
      <c r="J334" s="4">
        <v>0</v>
      </c>
      <c r="K334" s="4">
        <v>202800000</v>
      </c>
      <c r="L334" s="4">
        <v>0</v>
      </c>
      <c r="M334" s="4">
        <v>202800000</v>
      </c>
      <c r="N334" s="4">
        <v>202800000</v>
      </c>
      <c r="O334" s="4">
        <v>0</v>
      </c>
      <c r="P334" s="4">
        <v>202800000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101400000</v>
      </c>
      <c r="X334" s="4">
        <v>0</v>
      </c>
      <c r="Y334" s="4">
        <v>101400000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101400000</v>
      </c>
      <c r="AG334" s="4">
        <v>0</v>
      </c>
      <c r="AH334" s="4">
        <v>101400000</v>
      </c>
      <c r="AI334" s="4">
        <v>101400000</v>
      </c>
      <c r="AJ334" s="5">
        <f t="shared" si="5"/>
        <v>0.5</v>
      </c>
      <c r="AK334" s="4">
        <v>0</v>
      </c>
      <c r="AL334" s="4">
        <v>0</v>
      </c>
      <c r="AM334" s="4">
        <v>101400000</v>
      </c>
      <c r="AN334" s="4">
        <v>101400000</v>
      </c>
      <c r="AO334" s="4">
        <v>0</v>
      </c>
      <c r="AP334" s="4">
        <v>101400000</v>
      </c>
      <c r="AQ334" s="4">
        <v>0</v>
      </c>
      <c r="AR334" s="4">
        <v>0</v>
      </c>
      <c r="AS334" s="4" t="s">
        <v>702</v>
      </c>
    </row>
    <row r="335" spans="1:45" ht="105" hidden="1" x14ac:dyDescent="0.25">
      <c r="A335" s="1">
        <v>2023</v>
      </c>
      <c r="B335" s="1">
        <v>502</v>
      </c>
      <c r="C335" s="1">
        <v>102</v>
      </c>
      <c r="D335" s="1" t="s">
        <v>44</v>
      </c>
      <c r="E335" s="1" t="s">
        <v>703</v>
      </c>
      <c r="F335" s="1">
        <v>102</v>
      </c>
      <c r="G335" s="1" t="s">
        <v>280</v>
      </c>
      <c r="H335" s="3" t="s">
        <v>677</v>
      </c>
      <c r="I335" s="4">
        <v>700000</v>
      </c>
      <c r="J335" s="4">
        <v>700000</v>
      </c>
      <c r="K335" s="4">
        <v>65242125.670000002</v>
      </c>
      <c r="L335" s="4">
        <v>0</v>
      </c>
      <c r="M335" s="4">
        <v>65242125.670000002</v>
      </c>
      <c r="N335" s="4">
        <v>65242125.670000002</v>
      </c>
      <c r="O335" s="4">
        <v>0</v>
      </c>
      <c r="P335" s="4">
        <v>65942125.670000002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79874392.209999993</v>
      </c>
      <c r="X335" s="4">
        <v>0</v>
      </c>
      <c r="Y335" s="4">
        <v>79874392.209999993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79874392.209999993</v>
      </c>
      <c r="AG335" s="4">
        <v>0</v>
      </c>
      <c r="AH335" s="4">
        <v>79874392.209999993</v>
      </c>
      <c r="AI335" s="4">
        <v>79874392.209999993</v>
      </c>
      <c r="AJ335" s="5">
        <f t="shared" si="5"/>
        <v>1.2112802157716671</v>
      </c>
      <c r="AK335" s="4">
        <v>65242125.670000002</v>
      </c>
      <c r="AL335" s="4">
        <v>65242125.670000002</v>
      </c>
      <c r="AM335" s="4">
        <v>14632266.539999999</v>
      </c>
      <c r="AN335" s="4">
        <v>14632266.539999999</v>
      </c>
      <c r="AO335" s="4">
        <v>0</v>
      </c>
      <c r="AP335" s="4">
        <v>14632266.539999999</v>
      </c>
      <c r="AQ335" s="4">
        <v>0</v>
      </c>
      <c r="AR335" s="4">
        <v>0</v>
      </c>
      <c r="AS335" s="4" t="s">
        <v>48</v>
      </c>
    </row>
    <row r="336" spans="1:45" ht="105" hidden="1" x14ac:dyDescent="0.25">
      <c r="A336" s="1">
        <v>2023</v>
      </c>
      <c r="B336" s="1">
        <v>502</v>
      </c>
      <c r="C336" s="1">
        <v>10205</v>
      </c>
      <c r="D336" s="1" t="s">
        <v>44</v>
      </c>
      <c r="E336" s="1" t="s">
        <v>704</v>
      </c>
      <c r="F336" s="1">
        <v>10205</v>
      </c>
      <c r="G336" s="1" t="s">
        <v>288</v>
      </c>
      <c r="H336" s="3" t="s">
        <v>677</v>
      </c>
      <c r="I336" s="4">
        <v>700000</v>
      </c>
      <c r="J336" s="4">
        <v>700000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700000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14632266.539999999</v>
      </c>
      <c r="X336" s="4">
        <v>0</v>
      </c>
      <c r="Y336" s="4">
        <v>14632266.539999999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14632266.539999999</v>
      </c>
      <c r="AG336" s="4">
        <v>0</v>
      </c>
      <c r="AH336" s="4">
        <v>14632266.539999999</v>
      </c>
      <c r="AI336" s="4">
        <v>14632266.539999999</v>
      </c>
      <c r="AJ336" s="5">
        <f t="shared" si="5"/>
        <v>20.903237914285715</v>
      </c>
      <c r="AK336" s="4">
        <v>0</v>
      </c>
      <c r="AL336" s="4">
        <v>0</v>
      </c>
      <c r="AM336" s="4">
        <v>14632266.539999999</v>
      </c>
      <c r="AN336" s="4">
        <v>14632266.539999999</v>
      </c>
      <c r="AO336" s="4">
        <v>0</v>
      </c>
      <c r="AP336" s="4">
        <v>14632266.539999999</v>
      </c>
      <c r="AQ336" s="4">
        <v>0</v>
      </c>
      <c r="AR336" s="4">
        <v>0</v>
      </c>
      <c r="AS336" s="4" t="s">
        <v>48</v>
      </c>
    </row>
    <row r="337" spans="1:45" ht="15.95" hidden="1" customHeight="1" x14ac:dyDescent="0.25">
      <c r="A337" s="1">
        <v>2023</v>
      </c>
      <c r="B337" s="1">
        <v>502</v>
      </c>
      <c r="C337" s="1">
        <v>1020502</v>
      </c>
      <c r="D337" s="1">
        <v>17</v>
      </c>
      <c r="E337" s="1" t="s">
        <v>705</v>
      </c>
      <c r="F337" s="1">
        <v>1020502</v>
      </c>
      <c r="G337" s="1" t="s">
        <v>290</v>
      </c>
      <c r="H337" s="3" t="s">
        <v>677</v>
      </c>
      <c r="I337" s="4">
        <v>700000</v>
      </c>
      <c r="J337" s="4">
        <v>700000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700000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14632266.539999999</v>
      </c>
      <c r="X337" s="4">
        <v>0</v>
      </c>
      <c r="Y337" s="4">
        <v>14632266.539999999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14632266.539999999</v>
      </c>
      <c r="AG337" s="4">
        <v>0</v>
      </c>
      <c r="AH337" s="4">
        <v>14632266.539999999</v>
      </c>
      <c r="AI337" s="4">
        <v>14632266.539999999</v>
      </c>
      <c r="AJ337" s="5">
        <f t="shared" si="5"/>
        <v>20.903237914285715</v>
      </c>
      <c r="AK337" s="4">
        <v>0</v>
      </c>
      <c r="AL337" s="4">
        <v>0</v>
      </c>
      <c r="AM337" s="4">
        <v>14632266.539999999</v>
      </c>
      <c r="AN337" s="4">
        <v>14632266.539999999</v>
      </c>
      <c r="AO337" s="4">
        <v>0</v>
      </c>
      <c r="AP337" s="4">
        <v>14632266.539999999</v>
      </c>
      <c r="AQ337" s="4">
        <v>0</v>
      </c>
      <c r="AR337" s="4">
        <v>0</v>
      </c>
      <c r="AS337" s="4" t="s">
        <v>288</v>
      </c>
    </row>
    <row r="338" spans="1:45" ht="105" hidden="1" x14ac:dyDescent="0.25">
      <c r="A338" s="1">
        <v>2023</v>
      </c>
      <c r="B338" s="1">
        <v>502</v>
      </c>
      <c r="C338" s="1">
        <v>10210</v>
      </c>
      <c r="D338" s="1" t="s">
        <v>44</v>
      </c>
      <c r="E338" s="1" t="s">
        <v>706</v>
      </c>
      <c r="F338" s="1">
        <v>10210</v>
      </c>
      <c r="G338" s="1" t="s">
        <v>338</v>
      </c>
      <c r="H338" s="3" t="s">
        <v>677</v>
      </c>
      <c r="I338" s="4">
        <v>0</v>
      </c>
      <c r="J338" s="4">
        <v>0</v>
      </c>
      <c r="K338" s="4">
        <v>65242125.670000002</v>
      </c>
      <c r="L338" s="4">
        <v>0</v>
      </c>
      <c r="M338" s="4">
        <v>65242125.670000002</v>
      </c>
      <c r="N338" s="4">
        <v>65242125.670000002</v>
      </c>
      <c r="O338" s="4">
        <v>0</v>
      </c>
      <c r="P338" s="4">
        <v>65242125.670000002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65242125.670000002</v>
      </c>
      <c r="X338" s="4">
        <v>0</v>
      </c>
      <c r="Y338" s="4">
        <v>65242125.670000002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65242125.670000002</v>
      </c>
      <c r="AG338" s="4">
        <v>0</v>
      </c>
      <c r="AH338" s="4">
        <v>65242125.670000002</v>
      </c>
      <c r="AI338" s="4">
        <v>65242125.670000002</v>
      </c>
      <c r="AJ338" s="5">
        <f t="shared" si="5"/>
        <v>1</v>
      </c>
      <c r="AK338" s="4">
        <v>65242125.670000002</v>
      </c>
      <c r="AL338" s="4">
        <v>65242125.670000002</v>
      </c>
      <c r="AM338" s="4">
        <v>0</v>
      </c>
      <c r="AN338" s="4">
        <v>0</v>
      </c>
      <c r="AO338" s="4">
        <v>0</v>
      </c>
      <c r="AP338" s="4">
        <v>0</v>
      </c>
      <c r="AQ338" s="4">
        <v>0</v>
      </c>
      <c r="AR338" s="4">
        <v>0</v>
      </c>
      <c r="AS338" s="4" t="s">
        <v>48</v>
      </c>
    </row>
    <row r="339" spans="1:45" ht="105" hidden="1" x14ac:dyDescent="0.25">
      <c r="A339" s="1">
        <v>2023</v>
      </c>
      <c r="B339" s="1">
        <v>502</v>
      </c>
      <c r="C339" s="1">
        <v>1021002</v>
      </c>
      <c r="D339" s="1" t="s">
        <v>44</v>
      </c>
      <c r="E339" s="1" t="s">
        <v>707</v>
      </c>
      <c r="F339" s="1">
        <v>1021002</v>
      </c>
      <c r="G339" s="1" t="s">
        <v>340</v>
      </c>
      <c r="H339" s="3" t="s">
        <v>677</v>
      </c>
      <c r="I339" s="4">
        <v>0</v>
      </c>
      <c r="J339" s="4">
        <v>0</v>
      </c>
      <c r="K339" s="4">
        <v>65242125.670000002</v>
      </c>
      <c r="L339" s="4">
        <v>0</v>
      </c>
      <c r="M339" s="4">
        <v>65242125.670000002</v>
      </c>
      <c r="N339" s="4">
        <v>65242125.670000002</v>
      </c>
      <c r="O339" s="4">
        <v>0</v>
      </c>
      <c r="P339" s="4">
        <v>65242125.670000002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65242125.670000002</v>
      </c>
      <c r="X339" s="4">
        <v>0</v>
      </c>
      <c r="Y339" s="4">
        <v>65242125.670000002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65242125.670000002</v>
      </c>
      <c r="AG339" s="4">
        <v>0</v>
      </c>
      <c r="AH339" s="4">
        <v>65242125.670000002</v>
      </c>
      <c r="AI339" s="4">
        <v>65242125.670000002</v>
      </c>
      <c r="AJ339" s="5">
        <f t="shared" si="5"/>
        <v>1</v>
      </c>
      <c r="AK339" s="4">
        <v>65242125.670000002</v>
      </c>
      <c r="AL339" s="4">
        <v>65242125.670000002</v>
      </c>
      <c r="AM339" s="4">
        <v>0</v>
      </c>
      <c r="AN339" s="4">
        <v>0</v>
      </c>
      <c r="AO339" s="4">
        <v>0</v>
      </c>
      <c r="AP339" s="4">
        <v>0</v>
      </c>
      <c r="AQ339" s="4">
        <v>0</v>
      </c>
      <c r="AR339" s="4">
        <v>0</v>
      </c>
      <c r="AS339" s="4" t="s">
        <v>48</v>
      </c>
    </row>
    <row r="340" spans="1:45" ht="105" hidden="1" x14ac:dyDescent="0.25">
      <c r="A340" s="1">
        <v>2023</v>
      </c>
      <c r="B340" s="1">
        <v>502</v>
      </c>
      <c r="C340" s="1">
        <v>1021002001</v>
      </c>
      <c r="D340" s="1" t="s">
        <v>44</v>
      </c>
      <c r="E340" s="1" t="s">
        <v>708</v>
      </c>
      <c r="F340" s="1">
        <v>1021002001</v>
      </c>
      <c r="G340" s="1" t="s">
        <v>340</v>
      </c>
      <c r="H340" s="3" t="s">
        <v>677</v>
      </c>
      <c r="I340" s="4">
        <v>0</v>
      </c>
      <c r="J340" s="4">
        <v>0</v>
      </c>
      <c r="K340" s="4">
        <v>65242125.670000002</v>
      </c>
      <c r="L340" s="4">
        <v>0</v>
      </c>
      <c r="M340" s="4">
        <v>65242125.670000002</v>
      </c>
      <c r="N340" s="4">
        <v>65242125.670000002</v>
      </c>
      <c r="O340" s="4">
        <v>0</v>
      </c>
      <c r="P340" s="4">
        <v>65242125.670000002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65242125.670000002</v>
      </c>
      <c r="X340" s="4">
        <v>0</v>
      </c>
      <c r="Y340" s="4">
        <v>65242125.670000002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65242125.670000002</v>
      </c>
      <c r="AG340" s="4">
        <v>0</v>
      </c>
      <c r="AH340" s="4">
        <v>65242125.670000002</v>
      </c>
      <c r="AI340" s="4">
        <v>65242125.670000002</v>
      </c>
      <c r="AJ340" s="5">
        <f t="shared" si="5"/>
        <v>1</v>
      </c>
      <c r="AK340" s="4">
        <v>65242125.670000002</v>
      </c>
      <c r="AL340" s="4">
        <v>65242125.670000002</v>
      </c>
      <c r="AM340" s="4">
        <v>0</v>
      </c>
      <c r="AN340" s="4">
        <v>0</v>
      </c>
      <c r="AO340" s="4">
        <v>0</v>
      </c>
      <c r="AP340" s="4">
        <v>0</v>
      </c>
      <c r="AQ340" s="4">
        <v>0</v>
      </c>
      <c r="AR340" s="4">
        <v>0</v>
      </c>
      <c r="AS340" s="4" t="s">
        <v>48</v>
      </c>
    </row>
    <row r="341" spans="1:45" ht="15.95" hidden="1" customHeight="1" x14ac:dyDescent="0.25">
      <c r="A341" s="1">
        <v>2023</v>
      </c>
      <c r="B341" s="1">
        <v>502</v>
      </c>
      <c r="C341" s="1">
        <v>102100200142</v>
      </c>
      <c r="D341" s="1">
        <v>530</v>
      </c>
      <c r="E341" s="1" t="s">
        <v>709</v>
      </c>
      <c r="F341" s="1">
        <v>102100200142</v>
      </c>
      <c r="G341" s="1" t="s">
        <v>710</v>
      </c>
      <c r="H341" s="3" t="s">
        <v>677</v>
      </c>
      <c r="I341" s="4">
        <v>0</v>
      </c>
      <c r="J341" s="4">
        <v>0</v>
      </c>
      <c r="K341" s="4">
        <v>65242125.670000002</v>
      </c>
      <c r="L341" s="4">
        <v>0</v>
      </c>
      <c r="M341" s="4">
        <v>65242125.670000002</v>
      </c>
      <c r="N341" s="4">
        <v>65242125.670000002</v>
      </c>
      <c r="O341" s="4">
        <v>0</v>
      </c>
      <c r="P341" s="4">
        <v>65242125.670000002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65242125.670000002</v>
      </c>
      <c r="X341" s="4">
        <v>0</v>
      </c>
      <c r="Y341" s="4">
        <v>65242125.670000002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65242125.670000002</v>
      </c>
      <c r="AG341" s="4">
        <v>0</v>
      </c>
      <c r="AH341" s="4">
        <v>65242125.670000002</v>
      </c>
      <c r="AI341" s="4">
        <v>65242125.670000002</v>
      </c>
      <c r="AJ341" s="5">
        <f t="shared" si="5"/>
        <v>1</v>
      </c>
      <c r="AK341" s="4">
        <v>65242125.670000002</v>
      </c>
      <c r="AL341" s="4">
        <v>65242125.670000002</v>
      </c>
      <c r="AM341" s="4">
        <v>0</v>
      </c>
      <c r="AN341" s="4">
        <v>0</v>
      </c>
      <c r="AO341" s="4">
        <v>0</v>
      </c>
      <c r="AP341" s="4">
        <v>0</v>
      </c>
      <c r="AQ341" s="4">
        <v>0</v>
      </c>
      <c r="AR341" s="4">
        <v>0</v>
      </c>
      <c r="AS341" s="4" t="s">
        <v>710</v>
      </c>
    </row>
    <row r="342" spans="1:45" ht="120" hidden="1" x14ac:dyDescent="0.25">
      <c r="A342" s="1">
        <v>2023</v>
      </c>
      <c r="B342" s="1">
        <v>503</v>
      </c>
      <c r="C342" s="1">
        <v>1</v>
      </c>
      <c r="D342" s="1" t="s">
        <v>44</v>
      </c>
      <c r="E342" s="1" t="s">
        <v>711</v>
      </c>
      <c r="F342" s="1">
        <v>1</v>
      </c>
      <c r="G342" s="1" t="s">
        <v>46</v>
      </c>
      <c r="H342" s="3" t="s">
        <v>712</v>
      </c>
      <c r="I342" s="4">
        <v>153227446397</v>
      </c>
      <c r="J342" s="4">
        <v>153227446397</v>
      </c>
      <c r="K342" s="4">
        <v>7300706965</v>
      </c>
      <c r="L342" s="4">
        <v>0</v>
      </c>
      <c r="M342" s="4">
        <v>7300706965</v>
      </c>
      <c r="N342" s="4">
        <v>7300706965</v>
      </c>
      <c r="O342" s="4">
        <v>0</v>
      </c>
      <c r="P342" s="4">
        <v>160528153362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116643882678.23</v>
      </c>
      <c r="X342" s="4">
        <v>763758114.50999999</v>
      </c>
      <c r="Y342" s="4">
        <v>115880124563.72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116643882678.23</v>
      </c>
      <c r="AG342" s="4">
        <v>763758114.50999999</v>
      </c>
      <c r="AH342" s="4">
        <v>115880124563.72</v>
      </c>
      <c r="AI342" s="4">
        <v>115880124563.72</v>
      </c>
      <c r="AJ342" s="5">
        <f t="shared" si="5"/>
        <v>0.72186792245970599</v>
      </c>
      <c r="AK342" s="4">
        <v>115880122562.55</v>
      </c>
      <c r="AL342" s="4">
        <v>115880122562.55</v>
      </c>
      <c r="AM342" s="4">
        <v>2001.17</v>
      </c>
      <c r="AN342" s="4">
        <v>763760115.67999995</v>
      </c>
      <c r="AO342" s="4">
        <v>763758114.50999999</v>
      </c>
      <c r="AP342" s="4">
        <v>763760115.67999995</v>
      </c>
      <c r="AQ342" s="4">
        <v>0</v>
      </c>
      <c r="AR342" s="4">
        <v>763758114.50999999</v>
      </c>
      <c r="AS342" s="4" t="s">
        <v>48</v>
      </c>
    </row>
    <row r="343" spans="1:45" ht="120" hidden="1" x14ac:dyDescent="0.25">
      <c r="A343" s="1">
        <v>2023</v>
      </c>
      <c r="B343" s="1">
        <v>503</v>
      </c>
      <c r="C343" s="1">
        <v>101</v>
      </c>
      <c r="D343" s="1" t="s">
        <v>44</v>
      </c>
      <c r="E343" s="1" t="s">
        <v>713</v>
      </c>
      <c r="F343" s="1">
        <v>101</v>
      </c>
      <c r="G343" s="1" t="s">
        <v>50</v>
      </c>
      <c r="H343" s="3" t="s">
        <v>712</v>
      </c>
      <c r="I343" s="4">
        <v>153227416397</v>
      </c>
      <c r="J343" s="4">
        <v>153227416397</v>
      </c>
      <c r="K343" s="4">
        <v>7300706965</v>
      </c>
      <c r="L343" s="4">
        <v>0</v>
      </c>
      <c r="M343" s="4">
        <v>7300706965</v>
      </c>
      <c r="N343" s="4">
        <v>7300706965</v>
      </c>
      <c r="O343" s="4">
        <v>0</v>
      </c>
      <c r="P343" s="4">
        <v>160528123362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116643716473.55</v>
      </c>
      <c r="X343" s="4">
        <v>763593911</v>
      </c>
      <c r="Y343" s="4">
        <v>115880122562.55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116643716473.55</v>
      </c>
      <c r="AG343" s="4">
        <v>763593911</v>
      </c>
      <c r="AH343" s="4">
        <v>115880122562.55</v>
      </c>
      <c r="AI343" s="4">
        <v>115880122562.55</v>
      </c>
      <c r="AJ343" s="5">
        <f t="shared" si="5"/>
        <v>0.72186804489848655</v>
      </c>
      <c r="AK343" s="4">
        <v>115880122562.55</v>
      </c>
      <c r="AL343" s="4">
        <v>115880122562.55</v>
      </c>
      <c r="AM343" s="4">
        <v>0</v>
      </c>
      <c r="AN343" s="4">
        <v>763593911</v>
      </c>
      <c r="AO343" s="4">
        <v>763593911</v>
      </c>
      <c r="AP343" s="4">
        <v>763593911</v>
      </c>
      <c r="AQ343" s="4">
        <v>0</v>
      </c>
      <c r="AR343" s="4">
        <v>763593911</v>
      </c>
      <c r="AS343" s="4" t="s">
        <v>48</v>
      </c>
    </row>
    <row r="344" spans="1:45" ht="120" hidden="1" x14ac:dyDescent="0.25">
      <c r="A344" s="1">
        <v>2023</v>
      </c>
      <c r="B344" s="1">
        <v>503</v>
      </c>
      <c r="C344" s="1">
        <v>10102</v>
      </c>
      <c r="D344" s="1" t="s">
        <v>44</v>
      </c>
      <c r="E344" s="1" t="s">
        <v>714</v>
      </c>
      <c r="F344" s="1">
        <v>10102</v>
      </c>
      <c r="G344" s="1" t="s">
        <v>153</v>
      </c>
      <c r="H344" s="3" t="s">
        <v>712</v>
      </c>
      <c r="I344" s="4">
        <v>153227416397</v>
      </c>
      <c r="J344" s="4">
        <v>153227416397</v>
      </c>
      <c r="K344" s="4">
        <v>7300706965</v>
      </c>
      <c r="L344" s="4">
        <v>0</v>
      </c>
      <c r="M344" s="4">
        <v>7300706965</v>
      </c>
      <c r="N344" s="4">
        <v>7300706965</v>
      </c>
      <c r="O344" s="4">
        <v>0</v>
      </c>
      <c r="P344" s="4">
        <v>160528123362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116643716473.55</v>
      </c>
      <c r="X344" s="4">
        <v>763593911</v>
      </c>
      <c r="Y344" s="4">
        <v>115880122562.55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116643716473.55</v>
      </c>
      <c r="AG344" s="4">
        <v>763593911</v>
      </c>
      <c r="AH344" s="4">
        <v>115880122562.55</v>
      </c>
      <c r="AI344" s="4">
        <v>115880122562.55</v>
      </c>
      <c r="AJ344" s="5">
        <f t="shared" si="5"/>
        <v>0.72186804489848655</v>
      </c>
      <c r="AK344" s="4">
        <v>115880122562.55</v>
      </c>
      <c r="AL344" s="4">
        <v>115880122562.55</v>
      </c>
      <c r="AM344" s="4">
        <v>0</v>
      </c>
      <c r="AN344" s="4">
        <v>763593911</v>
      </c>
      <c r="AO344" s="4">
        <v>763593911</v>
      </c>
      <c r="AP344" s="4">
        <v>763593911</v>
      </c>
      <c r="AQ344" s="4">
        <v>0</v>
      </c>
      <c r="AR344" s="4">
        <v>763593911</v>
      </c>
      <c r="AS344" s="4" t="s">
        <v>48</v>
      </c>
    </row>
    <row r="345" spans="1:45" ht="120" hidden="1" x14ac:dyDescent="0.25">
      <c r="A345" s="1">
        <v>2023</v>
      </c>
      <c r="B345" s="1">
        <v>503</v>
      </c>
      <c r="C345" s="1">
        <v>1010206</v>
      </c>
      <c r="D345" s="1" t="s">
        <v>44</v>
      </c>
      <c r="E345" s="1" t="s">
        <v>715</v>
      </c>
      <c r="F345" s="1">
        <v>1010206</v>
      </c>
      <c r="G345" s="1" t="s">
        <v>251</v>
      </c>
      <c r="H345" s="3" t="s">
        <v>712</v>
      </c>
      <c r="I345" s="4">
        <v>153227416397</v>
      </c>
      <c r="J345" s="4">
        <v>153227416397</v>
      </c>
      <c r="K345" s="4">
        <v>7300706965</v>
      </c>
      <c r="L345" s="4">
        <v>0</v>
      </c>
      <c r="M345" s="4">
        <v>7300706965</v>
      </c>
      <c r="N345" s="4">
        <v>7300706965</v>
      </c>
      <c r="O345" s="4">
        <v>0</v>
      </c>
      <c r="P345" s="4">
        <v>160528123362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116643716473.55</v>
      </c>
      <c r="X345" s="4">
        <v>763593911</v>
      </c>
      <c r="Y345" s="4">
        <v>115880122562.55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116643716473.55</v>
      </c>
      <c r="AG345" s="4">
        <v>763593911</v>
      </c>
      <c r="AH345" s="4">
        <v>115880122562.55</v>
      </c>
      <c r="AI345" s="4">
        <v>115880122562.55</v>
      </c>
      <c r="AJ345" s="5">
        <f t="shared" si="5"/>
        <v>0.72186804489848655</v>
      </c>
      <c r="AK345" s="4">
        <v>115880122562.55</v>
      </c>
      <c r="AL345" s="4">
        <v>115880122562.55</v>
      </c>
      <c r="AM345" s="4">
        <v>0</v>
      </c>
      <c r="AN345" s="4">
        <v>763593911</v>
      </c>
      <c r="AO345" s="4">
        <v>763593911</v>
      </c>
      <c r="AP345" s="4">
        <v>763593911</v>
      </c>
      <c r="AQ345" s="4">
        <v>0</v>
      </c>
      <c r="AR345" s="4">
        <v>763593911</v>
      </c>
      <c r="AS345" s="4" t="s">
        <v>48</v>
      </c>
    </row>
    <row r="346" spans="1:45" ht="120" hidden="1" x14ac:dyDescent="0.25">
      <c r="A346" s="1">
        <v>2023</v>
      </c>
      <c r="B346" s="1">
        <v>503</v>
      </c>
      <c r="C346" s="1">
        <v>1010206001</v>
      </c>
      <c r="D346" s="1" t="s">
        <v>44</v>
      </c>
      <c r="E346" s="1" t="s">
        <v>716</v>
      </c>
      <c r="F346" s="1">
        <v>1010206001</v>
      </c>
      <c r="G346" s="1" t="s">
        <v>433</v>
      </c>
      <c r="H346" s="3" t="s">
        <v>712</v>
      </c>
      <c r="I346" s="4">
        <v>47810888000</v>
      </c>
      <c r="J346" s="4">
        <v>47810888000</v>
      </c>
      <c r="K346" s="4">
        <v>7300706965</v>
      </c>
      <c r="L346" s="4">
        <v>0</v>
      </c>
      <c r="M346" s="4">
        <v>7300706965</v>
      </c>
      <c r="N346" s="4">
        <v>7300706965</v>
      </c>
      <c r="O346" s="4">
        <v>0</v>
      </c>
      <c r="P346" s="4">
        <v>55111594965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32110411069</v>
      </c>
      <c r="X346" s="4">
        <v>0</v>
      </c>
      <c r="Y346" s="4">
        <v>32110411069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32110411069</v>
      </c>
      <c r="AG346" s="4">
        <v>0</v>
      </c>
      <c r="AH346" s="4">
        <v>32110411069</v>
      </c>
      <c r="AI346" s="4">
        <v>32110411069</v>
      </c>
      <c r="AJ346" s="5">
        <f t="shared" si="5"/>
        <v>0.58264347256493887</v>
      </c>
      <c r="AK346" s="4">
        <v>32110411069</v>
      </c>
      <c r="AL346" s="4">
        <v>32110411069</v>
      </c>
      <c r="AM346" s="4">
        <v>0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 t="s">
        <v>48</v>
      </c>
    </row>
    <row r="347" spans="1:45" ht="120" hidden="1" x14ac:dyDescent="0.25">
      <c r="A347" s="1">
        <v>2023</v>
      </c>
      <c r="B347" s="1">
        <v>503</v>
      </c>
      <c r="C347" s="1">
        <v>101020600102</v>
      </c>
      <c r="D347" s="1" t="s">
        <v>44</v>
      </c>
      <c r="E347" s="1" t="s">
        <v>717</v>
      </c>
      <c r="F347" s="1">
        <v>101020600102</v>
      </c>
      <c r="G347" s="1" t="s">
        <v>689</v>
      </c>
      <c r="H347" s="3" t="s">
        <v>712</v>
      </c>
      <c r="I347" s="4">
        <v>47810888000</v>
      </c>
      <c r="J347" s="4">
        <v>47810888000</v>
      </c>
      <c r="K347" s="4">
        <v>7300706965</v>
      </c>
      <c r="L347" s="4">
        <v>0</v>
      </c>
      <c r="M347" s="4">
        <v>7300706965</v>
      </c>
      <c r="N347" s="4">
        <v>7300706965</v>
      </c>
      <c r="O347" s="4">
        <v>0</v>
      </c>
      <c r="P347" s="4">
        <v>55111594965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32110411069</v>
      </c>
      <c r="X347" s="4">
        <v>0</v>
      </c>
      <c r="Y347" s="4">
        <v>32110411069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32110411069</v>
      </c>
      <c r="AG347" s="4">
        <v>0</v>
      </c>
      <c r="AH347" s="4">
        <v>32110411069</v>
      </c>
      <c r="AI347" s="4">
        <v>32110411069</v>
      </c>
      <c r="AJ347" s="5">
        <f t="shared" si="5"/>
        <v>0.58264347256493887</v>
      </c>
      <c r="AK347" s="4">
        <v>32110411069</v>
      </c>
      <c r="AL347" s="4">
        <v>32110411069</v>
      </c>
      <c r="AM347" s="4">
        <v>0</v>
      </c>
      <c r="AN347" s="4">
        <v>0</v>
      </c>
      <c r="AO347" s="4">
        <v>0</v>
      </c>
      <c r="AP347" s="4">
        <v>0</v>
      </c>
      <c r="AQ347" s="4">
        <v>0</v>
      </c>
      <c r="AR347" s="4">
        <v>0</v>
      </c>
      <c r="AS347" s="4" t="s">
        <v>48</v>
      </c>
    </row>
    <row r="348" spans="1:45" ht="120" hidden="1" x14ac:dyDescent="0.25">
      <c r="A348" s="1">
        <v>2023</v>
      </c>
      <c r="B348" s="1">
        <v>503</v>
      </c>
      <c r="C348" s="1">
        <v>10102060010201</v>
      </c>
      <c r="D348" s="1">
        <v>601</v>
      </c>
      <c r="E348" s="1" t="s">
        <v>718</v>
      </c>
      <c r="F348" s="1">
        <v>10102060010201</v>
      </c>
      <c r="G348" s="1" t="s">
        <v>719</v>
      </c>
      <c r="H348" s="3" t="s">
        <v>712</v>
      </c>
      <c r="I348" s="4">
        <v>44272354000</v>
      </c>
      <c r="J348" s="4">
        <v>44272354000</v>
      </c>
      <c r="K348" s="4">
        <v>6330250580</v>
      </c>
      <c r="L348" s="4">
        <v>0</v>
      </c>
      <c r="M348" s="4">
        <v>6330250580</v>
      </c>
      <c r="N348" s="4">
        <v>6330250580</v>
      </c>
      <c r="O348" s="4">
        <v>0</v>
      </c>
      <c r="P348" s="4">
        <v>50602604580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27601420680</v>
      </c>
      <c r="X348" s="4">
        <v>0</v>
      </c>
      <c r="Y348" s="4">
        <v>27601420680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27601420680</v>
      </c>
      <c r="AG348" s="4">
        <v>0</v>
      </c>
      <c r="AH348" s="4">
        <v>27601420680</v>
      </c>
      <c r="AI348" s="4">
        <v>27601420680</v>
      </c>
      <c r="AJ348" s="5">
        <f t="shared" si="5"/>
        <v>0.54545454545454541</v>
      </c>
      <c r="AK348" s="4">
        <v>27601420680</v>
      </c>
      <c r="AL348" s="4">
        <v>27601420680</v>
      </c>
      <c r="AM348" s="4">
        <v>0</v>
      </c>
      <c r="AN348" s="4">
        <v>0</v>
      </c>
      <c r="AO348" s="4">
        <v>0</v>
      </c>
      <c r="AP348" s="4">
        <v>0</v>
      </c>
      <c r="AQ348" s="4">
        <v>0</v>
      </c>
      <c r="AR348" s="4">
        <v>0</v>
      </c>
      <c r="AS348" s="4" t="s">
        <v>720</v>
      </c>
    </row>
    <row r="349" spans="1:45" ht="15.95" hidden="1" customHeight="1" x14ac:dyDescent="0.25">
      <c r="A349" s="1">
        <v>2023</v>
      </c>
      <c r="B349" s="1">
        <v>503</v>
      </c>
      <c r="C349" s="1">
        <v>10102060010201</v>
      </c>
      <c r="D349" s="1">
        <v>602</v>
      </c>
      <c r="E349" s="1" t="s">
        <v>721</v>
      </c>
      <c r="F349" s="1">
        <v>10102060010201</v>
      </c>
      <c r="G349" s="1" t="s">
        <v>719</v>
      </c>
      <c r="H349" s="3" t="s">
        <v>712</v>
      </c>
      <c r="I349" s="4">
        <v>3538534000</v>
      </c>
      <c r="J349" s="4">
        <v>3538534000</v>
      </c>
      <c r="K349" s="4">
        <v>970456385</v>
      </c>
      <c r="L349" s="4">
        <v>0</v>
      </c>
      <c r="M349" s="4">
        <v>970456385</v>
      </c>
      <c r="N349" s="4">
        <v>970456385</v>
      </c>
      <c r="O349" s="4">
        <v>0</v>
      </c>
      <c r="P349" s="4">
        <v>4508990385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4508990389</v>
      </c>
      <c r="X349" s="4">
        <v>0</v>
      </c>
      <c r="Y349" s="4">
        <v>4508990389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4508990389</v>
      </c>
      <c r="AG349" s="4">
        <v>0</v>
      </c>
      <c r="AH349" s="4">
        <v>4508990389</v>
      </c>
      <c r="AI349" s="4">
        <v>4508990389</v>
      </c>
      <c r="AJ349" s="5">
        <f t="shared" si="5"/>
        <v>1.0000000008871166</v>
      </c>
      <c r="AK349" s="4">
        <v>4508990389</v>
      </c>
      <c r="AL349" s="4">
        <v>4508990389</v>
      </c>
      <c r="AM349" s="4">
        <v>0</v>
      </c>
      <c r="AN349" s="4">
        <v>0</v>
      </c>
      <c r="AO349" s="4">
        <v>0</v>
      </c>
      <c r="AP349" s="4">
        <v>0</v>
      </c>
      <c r="AQ349" s="4">
        <v>0</v>
      </c>
      <c r="AR349" s="4">
        <v>0</v>
      </c>
      <c r="AS349" s="4" t="s">
        <v>722</v>
      </c>
    </row>
    <row r="350" spans="1:45" ht="120" hidden="1" x14ac:dyDescent="0.25">
      <c r="A350" s="1">
        <v>2023</v>
      </c>
      <c r="B350" s="1">
        <v>503</v>
      </c>
      <c r="C350" s="1">
        <v>1010206006</v>
      </c>
      <c r="D350" s="1" t="s">
        <v>44</v>
      </c>
      <c r="E350" s="1" t="s">
        <v>723</v>
      </c>
      <c r="F350" s="1">
        <v>1010206006</v>
      </c>
      <c r="G350" s="1" t="s">
        <v>264</v>
      </c>
      <c r="H350" s="3" t="s">
        <v>712</v>
      </c>
      <c r="I350" s="4">
        <v>105416528397</v>
      </c>
      <c r="J350" s="4">
        <v>105416528397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105416528397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84533305404.550003</v>
      </c>
      <c r="X350" s="4">
        <v>763593911</v>
      </c>
      <c r="Y350" s="4">
        <v>83769711493.550003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84533305404.550003</v>
      </c>
      <c r="AG350" s="4">
        <v>763593911</v>
      </c>
      <c r="AH350" s="4">
        <v>83769711493.550003</v>
      </c>
      <c r="AI350" s="4">
        <v>83769711493.550003</v>
      </c>
      <c r="AJ350" s="5">
        <f t="shared" si="5"/>
        <v>0.79465443196983487</v>
      </c>
      <c r="AK350" s="4">
        <v>83769711493.550003</v>
      </c>
      <c r="AL350" s="4">
        <v>83769711493.550003</v>
      </c>
      <c r="AM350" s="4">
        <v>0</v>
      </c>
      <c r="AN350" s="4">
        <v>763593911</v>
      </c>
      <c r="AO350" s="4">
        <v>763593911</v>
      </c>
      <c r="AP350" s="4">
        <v>763593911</v>
      </c>
      <c r="AQ350" s="4">
        <v>0</v>
      </c>
      <c r="AR350" s="4">
        <v>763593911</v>
      </c>
      <c r="AS350" s="4" t="s">
        <v>48</v>
      </c>
    </row>
    <row r="351" spans="1:45" ht="120" hidden="1" x14ac:dyDescent="0.25">
      <c r="A351" s="1">
        <v>2023</v>
      </c>
      <c r="B351" s="1">
        <v>503</v>
      </c>
      <c r="C351" s="1">
        <v>101020600606</v>
      </c>
      <c r="D351" s="1" t="s">
        <v>44</v>
      </c>
      <c r="E351" s="1" t="s">
        <v>724</v>
      </c>
      <c r="F351" s="1">
        <v>101020600606</v>
      </c>
      <c r="G351" s="1" t="s">
        <v>266</v>
      </c>
      <c r="H351" s="3" t="s">
        <v>712</v>
      </c>
      <c r="I351" s="4">
        <v>105416528397</v>
      </c>
      <c r="J351" s="4">
        <v>105416528397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105416528397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84533305404.550003</v>
      </c>
      <c r="X351" s="4">
        <v>763593911</v>
      </c>
      <c r="Y351" s="4">
        <v>83769711493.550003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84533305404.550003</v>
      </c>
      <c r="AG351" s="4">
        <v>763593911</v>
      </c>
      <c r="AH351" s="4">
        <v>83769711493.550003</v>
      </c>
      <c r="AI351" s="4">
        <v>83769711493.550003</v>
      </c>
      <c r="AJ351" s="5">
        <f t="shared" si="5"/>
        <v>0.79465443196983487</v>
      </c>
      <c r="AK351" s="4">
        <v>83769711493.550003</v>
      </c>
      <c r="AL351" s="4">
        <v>83769711493.550003</v>
      </c>
      <c r="AM351" s="4">
        <v>0</v>
      </c>
      <c r="AN351" s="4">
        <v>763593911</v>
      </c>
      <c r="AO351" s="4">
        <v>763593911</v>
      </c>
      <c r="AP351" s="4">
        <v>763593911</v>
      </c>
      <c r="AQ351" s="4">
        <v>0</v>
      </c>
      <c r="AR351" s="4">
        <v>763593911</v>
      </c>
      <c r="AS351" s="4" t="s">
        <v>48</v>
      </c>
    </row>
    <row r="352" spans="1:45" ht="120" hidden="1" x14ac:dyDescent="0.25">
      <c r="A352" s="1">
        <v>2023</v>
      </c>
      <c r="B352" s="1">
        <v>503</v>
      </c>
      <c r="C352" s="1">
        <v>10102060060601</v>
      </c>
      <c r="D352" s="1">
        <v>12</v>
      </c>
      <c r="E352" s="1" t="s">
        <v>725</v>
      </c>
      <c r="F352" s="1">
        <v>10102060060601</v>
      </c>
      <c r="G352" s="1" t="s">
        <v>726</v>
      </c>
      <c r="H352" s="3" t="s">
        <v>712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526512205</v>
      </c>
      <c r="X352" s="4">
        <v>526512205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526512205</v>
      </c>
      <c r="AG352" s="4">
        <v>526512205</v>
      </c>
      <c r="AH352" s="4">
        <v>0</v>
      </c>
      <c r="AI352" s="4">
        <v>0</v>
      </c>
      <c r="AJ352" s="5" t="e">
        <f t="shared" si="5"/>
        <v>#DIV/0!</v>
      </c>
      <c r="AK352" s="4">
        <v>0</v>
      </c>
      <c r="AL352" s="4">
        <v>0</v>
      </c>
      <c r="AM352" s="4">
        <v>0</v>
      </c>
      <c r="AN352" s="4">
        <v>526512205</v>
      </c>
      <c r="AO352" s="4">
        <v>526512205</v>
      </c>
      <c r="AP352" s="4">
        <v>526512205</v>
      </c>
      <c r="AQ352" s="4">
        <v>0</v>
      </c>
      <c r="AR352" s="4">
        <v>526512205</v>
      </c>
      <c r="AS352" s="4" t="s">
        <v>727</v>
      </c>
    </row>
    <row r="353" spans="1:45" ht="120" hidden="1" x14ac:dyDescent="0.25">
      <c r="A353" s="1">
        <v>2023</v>
      </c>
      <c r="B353" s="1">
        <v>503</v>
      </c>
      <c r="C353" s="1">
        <v>10102060060601</v>
      </c>
      <c r="D353" s="1">
        <v>603</v>
      </c>
      <c r="E353" s="1" t="s">
        <v>728</v>
      </c>
      <c r="F353" s="1">
        <v>10102060060601</v>
      </c>
      <c r="G353" s="1" t="s">
        <v>726</v>
      </c>
      <c r="H353" s="3" t="s">
        <v>712</v>
      </c>
      <c r="I353" s="4">
        <v>3099277350</v>
      </c>
      <c r="J353" s="4">
        <v>3099277350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3099277350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2753110627</v>
      </c>
      <c r="X353" s="4">
        <v>237081706</v>
      </c>
      <c r="Y353" s="4">
        <v>2516028921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2753110627</v>
      </c>
      <c r="AG353" s="4">
        <v>237081706</v>
      </c>
      <c r="AH353" s="4">
        <v>2516028921</v>
      </c>
      <c r="AI353" s="4">
        <v>2516028921</v>
      </c>
      <c r="AJ353" s="5">
        <f t="shared" si="5"/>
        <v>0.81181147631076001</v>
      </c>
      <c r="AK353" s="4">
        <v>2516028921</v>
      </c>
      <c r="AL353" s="4">
        <v>2516028921</v>
      </c>
      <c r="AM353" s="4">
        <v>0</v>
      </c>
      <c r="AN353" s="4">
        <v>237081706</v>
      </c>
      <c r="AO353" s="4">
        <v>237081706</v>
      </c>
      <c r="AP353" s="4">
        <v>237081706</v>
      </c>
      <c r="AQ353" s="4">
        <v>0</v>
      </c>
      <c r="AR353" s="4">
        <v>237081706</v>
      </c>
      <c r="AS353" s="4" t="s">
        <v>729</v>
      </c>
    </row>
    <row r="354" spans="1:45" ht="120" hidden="1" x14ac:dyDescent="0.25">
      <c r="A354" s="1">
        <v>2023</v>
      </c>
      <c r="B354" s="1">
        <v>503</v>
      </c>
      <c r="C354" s="1">
        <v>10102060060602</v>
      </c>
      <c r="D354" s="1">
        <v>600</v>
      </c>
      <c r="E354" s="1" t="s">
        <v>730</v>
      </c>
      <c r="F354" s="1">
        <v>10102060060602</v>
      </c>
      <c r="G354" s="1" t="s">
        <v>731</v>
      </c>
      <c r="H354" s="3" t="s">
        <v>712</v>
      </c>
      <c r="I354" s="4">
        <v>86543004197</v>
      </c>
      <c r="J354" s="4">
        <v>86543004197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86543004197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69549530731.070007</v>
      </c>
      <c r="X354" s="4">
        <v>0</v>
      </c>
      <c r="Y354" s="4">
        <v>69549530731.070007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69549530731.070007</v>
      </c>
      <c r="AG354" s="4">
        <v>0</v>
      </c>
      <c r="AH354" s="4">
        <v>69549530731.070007</v>
      </c>
      <c r="AI354" s="4">
        <v>69549530731.070007</v>
      </c>
      <c r="AJ354" s="5">
        <f t="shared" si="5"/>
        <v>0.80364128072966678</v>
      </c>
      <c r="AK354" s="4">
        <v>69549530731.070007</v>
      </c>
      <c r="AL354" s="4">
        <v>69549530731.070007</v>
      </c>
      <c r="AM354" s="4">
        <v>0</v>
      </c>
      <c r="AN354" s="4">
        <v>0</v>
      </c>
      <c r="AO354" s="4">
        <v>0</v>
      </c>
      <c r="AP354" s="4">
        <v>0</v>
      </c>
      <c r="AQ354" s="4">
        <v>0</v>
      </c>
      <c r="AR354" s="4">
        <v>0</v>
      </c>
      <c r="AS354" s="4" t="s">
        <v>732</v>
      </c>
    </row>
    <row r="355" spans="1:45" ht="120" hidden="1" x14ac:dyDescent="0.25">
      <c r="A355" s="1">
        <v>2023</v>
      </c>
      <c r="B355" s="1">
        <v>503</v>
      </c>
      <c r="C355" s="1">
        <v>10102060060603</v>
      </c>
      <c r="D355" s="1">
        <v>676</v>
      </c>
      <c r="E355" s="1" t="s">
        <v>733</v>
      </c>
      <c r="F355" s="1">
        <v>10102060060603</v>
      </c>
      <c r="G355" s="1" t="s">
        <v>734</v>
      </c>
      <c r="H355" s="3" t="s">
        <v>712</v>
      </c>
      <c r="I355" s="4">
        <v>15774246850</v>
      </c>
      <c r="J355" s="4">
        <v>15774246850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15774246850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11704151841.48</v>
      </c>
      <c r="X355" s="4">
        <v>0</v>
      </c>
      <c r="Y355" s="4">
        <v>11704151841.48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11704151841.48</v>
      </c>
      <c r="AG355" s="4">
        <v>0</v>
      </c>
      <c r="AH355" s="4">
        <v>11704151841.48</v>
      </c>
      <c r="AI355" s="4">
        <v>11704151841.48</v>
      </c>
      <c r="AJ355" s="5">
        <f t="shared" si="5"/>
        <v>0.74197848891150064</v>
      </c>
      <c r="AK355" s="4">
        <v>11704151841.48</v>
      </c>
      <c r="AL355" s="4">
        <v>11704151841.48</v>
      </c>
      <c r="AM355" s="4">
        <v>0</v>
      </c>
      <c r="AN355" s="4">
        <v>0</v>
      </c>
      <c r="AO355" s="4">
        <v>0</v>
      </c>
      <c r="AP355" s="4">
        <v>0</v>
      </c>
      <c r="AQ355" s="4">
        <v>0</v>
      </c>
      <c r="AR355" s="4">
        <v>0</v>
      </c>
      <c r="AS355" s="4" t="s">
        <v>735</v>
      </c>
    </row>
    <row r="356" spans="1:45" ht="120" hidden="1" x14ac:dyDescent="0.25">
      <c r="A356" s="1">
        <v>2023</v>
      </c>
      <c r="B356" s="1">
        <v>503</v>
      </c>
      <c r="C356" s="1">
        <v>102</v>
      </c>
      <c r="D356" s="1" t="s">
        <v>44</v>
      </c>
      <c r="E356" s="1" t="s">
        <v>736</v>
      </c>
      <c r="F356" s="1">
        <v>102</v>
      </c>
      <c r="G356" s="1" t="s">
        <v>280</v>
      </c>
      <c r="H356" s="3" t="s">
        <v>712</v>
      </c>
      <c r="I356" s="4">
        <v>30000</v>
      </c>
      <c r="J356" s="4">
        <v>30000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30000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166204.68</v>
      </c>
      <c r="X356" s="4">
        <v>164203.51</v>
      </c>
      <c r="Y356" s="4">
        <v>2001.17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166204.68</v>
      </c>
      <c r="AG356" s="4">
        <v>164203.51</v>
      </c>
      <c r="AH356" s="4">
        <v>2001.17</v>
      </c>
      <c r="AI356" s="4">
        <v>2001.17</v>
      </c>
      <c r="AJ356" s="5">
        <f t="shared" si="5"/>
        <v>6.6705666666666663E-2</v>
      </c>
      <c r="AK356" s="4">
        <v>0</v>
      </c>
      <c r="AL356" s="4">
        <v>0</v>
      </c>
      <c r="AM356" s="4">
        <v>2001.17</v>
      </c>
      <c r="AN356" s="4">
        <v>166204.68</v>
      </c>
      <c r="AO356" s="4">
        <v>164203.51</v>
      </c>
      <c r="AP356" s="4">
        <v>166204.68</v>
      </c>
      <c r="AQ356" s="4">
        <v>0</v>
      </c>
      <c r="AR356" s="4">
        <v>164203.51</v>
      </c>
      <c r="AS356" s="4" t="s">
        <v>48</v>
      </c>
    </row>
    <row r="357" spans="1:45" ht="120" hidden="1" x14ac:dyDescent="0.25">
      <c r="A357" s="1">
        <v>2023</v>
      </c>
      <c r="B357" s="1">
        <v>503</v>
      </c>
      <c r="C357" s="1">
        <v>10205</v>
      </c>
      <c r="D357" s="1" t="s">
        <v>44</v>
      </c>
      <c r="E357" s="1" t="s">
        <v>737</v>
      </c>
      <c r="F357" s="1">
        <v>10205</v>
      </c>
      <c r="G357" s="1" t="s">
        <v>288</v>
      </c>
      <c r="H357" s="3" t="s">
        <v>712</v>
      </c>
      <c r="I357" s="4">
        <v>30000</v>
      </c>
      <c r="J357" s="4">
        <v>30000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30000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166204.68</v>
      </c>
      <c r="X357" s="4">
        <v>164203.51</v>
      </c>
      <c r="Y357" s="4">
        <v>2001.17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166204.68</v>
      </c>
      <c r="AG357" s="4">
        <v>164203.51</v>
      </c>
      <c r="AH357" s="4">
        <v>2001.17</v>
      </c>
      <c r="AI357" s="4">
        <v>2001.17</v>
      </c>
      <c r="AJ357" s="5">
        <f t="shared" si="5"/>
        <v>6.6705666666666663E-2</v>
      </c>
      <c r="AK357" s="4">
        <v>0</v>
      </c>
      <c r="AL357" s="4">
        <v>0</v>
      </c>
      <c r="AM357" s="4">
        <v>2001.17</v>
      </c>
      <c r="AN357" s="4">
        <v>166204.68</v>
      </c>
      <c r="AO357" s="4">
        <v>164203.51</v>
      </c>
      <c r="AP357" s="4">
        <v>166204.68</v>
      </c>
      <c r="AQ357" s="4">
        <v>0</v>
      </c>
      <c r="AR357" s="4">
        <v>164203.51</v>
      </c>
      <c r="AS357" s="4" t="s">
        <v>48</v>
      </c>
    </row>
    <row r="358" spans="1:45" ht="120" hidden="1" x14ac:dyDescent="0.25">
      <c r="A358" s="1">
        <v>2023</v>
      </c>
      <c r="B358" s="1">
        <v>503</v>
      </c>
      <c r="C358" s="1">
        <v>1020502</v>
      </c>
      <c r="D358" s="1">
        <v>17</v>
      </c>
      <c r="E358" s="1" t="s">
        <v>738</v>
      </c>
      <c r="F358" s="1">
        <v>1020502</v>
      </c>
      <c r="G358" s="1" t="s">
        <v>290</v>
      </c>
      <c r="H358" s="3" t="s">
        <v>712</v>
      </c>
      <c r="I358" s="4">
        <v>30000</v>
      </c>
      <c r="J358" s="4">
        <v>30000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30000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  <c r="AI358" s="4">
        <v>0</v>
      </c>
      <c r="AJ358" s="5">
        <f t="shared" si="5"/>
        <v>0</v>
      </c>
      <c r="AK358" s="4">
        <v>0</v>
      </c>
      <c r="AL358" s="4">
        <v>0</v>
      </c>
      <c r="AM358" s="4">
        <v>0</v>
      </c>
      <c r="AN358" s="4">
        <v>0</v>
      </c>
      <c r="AO358" s="4">
        <v>0</v>
      </c>
      <c r="AP358" s="4">
        <v>0</v>
      </c>
      <c r="AQ358" s="4">
        <v>0</v>
      </c>
      <c r="AR358" s="4">
        <v>0</v>
      </c>
      <c r="AS358" s="4" t="s">
        <v>288</v>
      </c>
    </row>
    <row r="359" spans="1:45" ht="120" hidden="1" x14ac:dyDescent="0.25">
      <c r="A359" s="1">
        <v>2023</v>
      </c>
      <c r="B359" s="1">
        <v>503</v>
      </c>
      <c r="C359" s="1">
        <v>1020502</v>
      </c>
      <c r="D359" s="1">
        <v>524</v>
      </c>
      <c r="E359" s="1" t="s">
        <v>739</v>
      </c>
      <c r="F359" s="1">
        <v>1020502</v>
      </c>
      <c r="G359" s="1" t="s">
        <v>290</v>
      </c>
      <c r="H359" s="3" t="s">
        <v>712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164203.51</v>
      </c>
      <c r="X359" s="4">
        <v>164203.51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164203.51</v>
      </c>
      <c r="AG359" s="4">
        <v>164203.51</v>
      </c>
      <c r="AH359" s="4">
        <v>0</v>
      </c>
      <c r="AI359" s="4">
        <v>0</v>
      </c>
      <c r="AJ359" s="5" t="e">
        <f t="shared" si="5"/>
        <v>#DIV/0!</v>
      </c>
      <c r="AK359" s="4">
        <v>0</v>
      </c>
      <c r="AL359" s="4">
        <v>0</v>
      </c>
      <c r="AM359" s="4">
        <v>0</v>
      </c>
      <c r="AN359" s="4">
        <v>164203.51</v>
      </c>
      <c r="AO359" s="4">
        <v>164203.51</v>
      </c>
      <c r="AP359" s="4">
        <v>164203.51</v>
      </c>
      <c r="AQ359" s="4">
        <v>0</v>
      </c>
      <c r="AR359" s="4">
        <v>164203.51</v>
      </c>
      <c r="AS359" s="4" t="s">
        <v>740</v>
      </c>
    </row>
    <row r="360" spans="1:45" ht="120" hidden="1" x14ac:dyDescent="0.25">
      <c r="A360" s="1">
        <v>2023</v>
      </c>
      <c r="B360" s="1">
        <v>503</v>
      </c>
      <c r="C360" s="1">
        <v>1020502</v>
      </c>
      <c r="D360" s="1">
        <v>999</v>
      </c>
      <c r="E360" s="1" t="s">
        <v>741</v>
      </c>
      <c r="F360" s="1">
        <v>1020502</v>
      </c>
      <c r="G360" s="1" t="s">
        <v>290</v>
      </c>
      <c r="H360" s="3" t="s">
        <v>712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2001.17</v>
      </c>
      <c r="X360" s="4">
        <v>0</v>
      </c>
      <c r="Y360" s="4">
        <v>2001.17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2001.17</v>
      </c>
      <c r="AG360" s="4">
        <v>0</v>
      </c>
      <c r="AH360" s="4">
        <v>2001.17</v>
      </c>
      <c r="AI360" s="4">
        <v>2001.17</v>
      </c>
      <c r="AJ360" s="5" t="e">
        <f t="shared" si="5"/>
        <v>#DIV/0!</v>
      </c>
      <c r="AK360" s="4">
        <v>0</v>
      </c>
      <c r="AL360" s="4">
        <v>0</v>
      </c>
      <c r="AM360" s="4">
        <v>2001.17</v>
      </c>
      <c r="AN360" s="4">
        <v>2001.17</v>
      </c>
      <c r="AO360" s="4">
        <v>0</v>
      </c>
      <c r="AP360" s="4">
        <v>2001.17</v>
      </c>
      <c r="AQ360" s="4">
        <v>0</v>
      </c>
      <c r="AR360" s="4">
        <v>0</v>
      </c>
      <c r="AS360" s="4" t="s">
        <v>742</v>
      </c>
    </row>
    <row r="361" spans="1:45" ht="120" hidden="1" x14ac:dyDescent="0.25">
      <c r="A361" s="1">
        <v>2023</v>
      </c>
      <c r="B361" s="1">
        <v>504</v>
      </c>
      <c r="C361" s="1">
        <v>1</v>
      </c>
      <c r="D361" s="1" t="s">
        <v>44</v>
      </c>
      <c r="E361" s="1" t="s">
        <v>743</v>
      </c>
      <c r="F361" s="1">
        <v>1</v>
      </c>
      <c r="G361" s="1" t="s">
        <v>46</v>
      </c>
      <c r="H361" s="3" t="s">
        <v>744</v>
      </c>
      <c r="I361" s="4">
        <v>11025000</v>
      </c>
      <c r="J361" s="4">
        <v>11025000</v>
      </c>
      <c r="K361" s="4">
        <v>194044383.68000001</v>
      </c>
      <c r="L361" s="4">
        <v>0</v>
      </c>
      <c r="M361" s="4">
        <v>194044383.68000001</v>
      </c>
      <c r="N361" s="4">
        <v>194044383.68000001</v>
      </c>
      <c r="O361" s="4">
        <v>0</v>
      </c>
      <c r="P361" s="4">
        <v>205069383.68000001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194103417.28</v>
      </c>
      <c r="X361" s="4">
        <v>0</v>
      </c>
      <c r="Y361" s="4">
        <v>194103417.28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194103417.28</v>
      </c>
      <c r="AG361" s="4">
        <v>0</v>
      </c>
      <c r="AH361" s="4">
        <v>194103417.28</v>
      </c>
      <c r="AI361" s="4">
        <v>194103417.28</v>
      </c>
      <c r="AJ361" s="5">
        <f t="shared" si="5"/>
        <v>0.94652557976615459</v>
      </c>
      <c r="AK361" s="4">
        <v>194044383.68000001</v>
      </c>
      <c r="AL361" s="4">
        <v>194044383.68000001</v>
      </c>
      <c r="AM361" s="4">
        <v>59033.599999999999</v>
      </c>
      <c r="AN361" s="4">
        <v>59033.599999999999</v>
      </c>
      <c r="AO361" s="4">
        <v>0</v>
      </c>
      <c r="AP361" s="4">
        <v>59033.599999999999</v>
      </c>
      <c r="AQ361" s="4">
        <v>0</v>
      </c>
      <c r="AR361" s="4">
        <v>0</v>
      </c>
      <c r="AS361" s="4" t="s">
        <v>48</v>
      </c>
    </row>
    <row r="362" spans="1:45" ht="120" hidden="1" x14ac:dyDescent="0.25">
      <c r="A362" s="1">
        <v>2023</v>
      </c>
      <c r="B362" s="1">
        <v>504</v>
      </c>
      <c r="C362" s="1">
        <v>101</v>
      </c>
      <c r="D362" s="1" t="s">
        <v>44</v>
      </c>
      <c r="E362" s="1" t="s">
        <v>745</v>
      </c>
      <c r="F362" s="1">
        <v>101</v>
      </c>
      <c r="G362" s="1" t="s">
        <v>50</v>
      </c>
      <c r="H362" s="3" t="s">
        <v>744</v>
      </c>
      <c r="I362" s="4">
        <v>11000000</v>
      </c>
      <c r="J362" s="4">
        <v>11000000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11000000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  <c r="AJ362" s="5">
        <f t="shared" si="5"/>
        <v>0</v>
      </c>
      <c r="AK362" s="4">
        <v>0</v>
      </c>
      <c r="AL362" s="4">
        <v>0</v>
      </c>
      <c r="AM362" s="4">
        <v>0</v>
      </c>
      <c r="AN362" s="4">
        <v>0</v>
      </c>
      <c r="AO362" s="4">
        <v>0</v>
      </c>
      <c r="AP362" s="4">
        <v>0</v>
      </c>
      <c r="AQ362" s="4">
        <v>0</v>
      </c>
      <c r="AR362" s="4">
        <v>0</v>
      </c>
      <c r="AS362" s="4" t="s">
        <v>48</v>
      </c>
    </row>
    <row r="363" spans="1:45" ht="120" hidden="1" x14ac:dyDescent="0.25">
      <c r="A363" s="1">
        <v>2023</v>
      </c>
      <c r="B363" s="1">
        <v>504</v>
      </c>
      <c r="C363" s="1">
        <v>10102</v>
      </c>
      <c r="D363" s="1" t="s">
        <v>44</v>
      </c>
      <c r="E363" s="1" t="s">
        <v>746</v>
      </c>
      <c r="F363" s="1">
        <v>10102</v>
      </c>
      <c r="G363" s="1" t="s">
        <v>153</v>
      </c>
      <c r="H363" s="3" t="s">
        <v>744</v>
      </c>
      <c r="I363" s="4">
        <v>11000000</v>
      </c>
      <c r="J363" s="4">
        <v>11000000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11000000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5">
        <f t="shared" si="5"/>
        <v>0</v>
      </c>
      <c r="AK363" s="4">
        <v>0</v>
      </c>
      <c r="AL363" s="4">
        <v>0</v>
      </c>
      <c r="AM363" s="4">
        <v>0</v>
      </c>
      <c r="AN363" s="4">
        <v>0</v>
      </c>
      <c r="AO363" s="4">
        <v>0</v>
      </c>
      <c r="AP363" s="4">
        <v>0</v>
      </c>
      <c r="AQ363" s="4">
        <v>0</v>
      </c>
      <c r="AR363" s="4">
        <v>0</v>
      </c>
      <c r="AS363" s="4" t="s">
        <v>48</v>
      </c>
    </row>
    <row r="364" spans="1:45" ht="120" hidden="1" x14ac:dyDescent="0.25">
      <c r="A364" s="1">
        <v>2023</v>
      </c>
      <c r="B364" s="1">
        <v>504</v>
      </c>
      <c r="C364" s="1">
        <v>1010206</v>
      </c>
      <c r="D364" s="1" t="s">
        <v>44</v>
      </c>
      <c r="E364" s="1" t="s">
        <v>747</v>
      </c>
      <c r="F364" s="1">
        <v>1010206</v>
      </c>
      <c r="G364" s="1" t="s">
        <v>251</v>
      </c>
      <c r="H364" s="3" t="s">
        <v>744</v>
      </c>
      <c r="I364" s="4">
        <v>11000000</v>
      </c>
      <c r="J364" s="4">
        <v>11000000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11000000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  <c r="AJ364" s="5">
        <f t="shared" si="5"/>
        <v>0</v>
      </c>
      <c r="AK364" s="4">
        <v>0</v>
      </c>
      <c r="AL364" s="4">
        <v>0</v>
      </c>
      <c r="AM364" s="4">
        <v>0</v>
      </c>
      <c r="AN364" s="4">
        <v>0</v>
      </c>
      <c r="AO364" s="4">
        <v>0</v>
      </c>
      <c r="AP364" s="4">
        <v>0</v>
      </c>
      <c r="AQ364" s="4">
        <v>0</v>
      </c>
      <c r="AR364" s="4">
        <v>0</v>
      </c>
      <c r="AS364" s="4" t="s">
        <v>48</v>
      </c>
    </row>
    <row r="365" spans="1:45" ht="120" hidden="1" x14ac:dyDescent="0.25">
      <c r="A365" s="1">
        <v>2023</v>
      </c>
      <c r="B365" s="1">
        <v>504</v>
      </c>
      <c r="C365" s="1">
        <v>1010206006</v>
      </c>
      <c r="D365" s="1" t="s">
        <v>44</v>
      </c>
      <c r="E365" s="1" t="s">
        <v>748</v>
      </c>
      <c r="F365" s="1">
        <v>1010206006</v>
      </c>
      <c r="G365" s="1" t="s">
        <v>264</v>
      </c>
      <c r="H365" s="3" t="s">
        <v>744</v>
      </c>
      <c r="I365" s="4">
        <v>11000000</v>
      </c>
      <c r="J365" s="4">
        <v>11000000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11000000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  <c r="AJ365" s="5">
        <f t="shared" si="5"/>
        <v>0</v>
      </c>
      <c r="AK365" s="4">
        <v>0</v>
      </c>
      <c r="AL365" s="4">
        <v>0</v>
      </c>
      <c r="AM365" s="4">
        <v>0</v>
      </c>
      <c r="AN365" s="4">
        <v>0</v>
      </c>
      <c r="AO365" s="4">
        <v>0</v>
      </c>
      <c r="AP365" s="4">
        <v>0</v>
      </c>
      <c r="AQ365" s="4">
        <v>0</v>
      </c>
      <c r="AR365" s="4">
        <v>0</v>
      </c>
      <c r="AS365" s="4" t="s">
        <v>48</v>
      </c>
    </row>
    <row r="366" spans="1:45" ht="120" hidden="1" x14ac:dyDescent="0.25">
      <c r="A366" s="1">
        <v>2023</v>
      </c>
      <c r="B366" s="1">
        <v>504</v>
      </c>
      <c r="C366" s="1">
        <v>101020600606</v>
      </c>
      <c r="D366" s="1" t="s">
        <v>44</v>
      </c>
      <c r="E366" s="1" t="s">
        <v>749</v>
      </c>
      <c r="F366" s="1">
        <v>101020600606</v>
      </c>
      <c r="G366" s="1" t="s">
        <v>266</v>
      </c>
      <c r="H366" s="3" t="s">
        <v>744</v>
      </c>
      <c r="I366" s="4">
        <v>11000000</v>
      </c>
      <c r="J366" s="4">
        <v>11000000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11000000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  <c r="AJ366" s="5">
        <f t="shared" si="5"/>
        <v>0</v>
      </c>
      <c r="AK366" s="4">
        <v>0</v>
      </c>
      <c r="AL366" s="4">
        <v>0</v>
      </c>
      <c r="AM366" s="4">
        <v>0</v>
      </c>
      <c r="AN366" s="4">
        <v>0</v>
      </c>
      <c r="AO366" s="4">
        <v>0</v>
      </c>
      <c r="AP366" s="4">
        <v>0</v>
      </c>
      <c r="AQ366" s="4">
        <v>0</v>
      </c>
      <c r="AR366" s="4">
        <v>0</v>
      </c>
      <c r="AS366" s="4" t="s">
        <v>48</v>
      </c>
    </row>
    <row r="367" spans="1:45" ht="120" hidden="1" x14ac:dyDescent="0.25">
      <c r="A367" s="1">
        <v>2023</v>
      </c>
      <c r="B367" s="1">
        <v>504</v>
      </c>
      <c r="C367" s="1">
        <v>10102060060601</v>
      </c>
      <c r="D367" s="1">
        <v>12</v>
      </c>
      <c r="E367" s="1" t="s">
        <v>750</v>
      </c>
      <c r="F367" s="1">
        <v>10102060060601</v>
      </c>
      <c r="G367" s="1" t="s">
        <v>726</v>
      </c>
      <c r="H367" s="3" t="s">
        <v>744</v>
      </c>
      <c r="I367" s="4">
        <v>11000000</v>
      </c>
      <c r="J367" s="4">
        <v>11000000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11000000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  <c r="AJ367" s="5">
        <f t="shared" si="5"/>
        <v>0</v>
      </c>
      <c r="AK367" s="4">
        <v>0</v>
      </c>
      <c r="AL367" s="4">
        <v>0</v>
      </c>
      <c r="AM367" s="4">
        <v>0</v>
      </c>
      <c r="AN367" s="4">
        <v>0</v>
      </c>
      <c r="AO367" s="4">
        <v>0</v>
      </c>
      <c r="AP367" s="4">
        <v>0</v>
      </c>
      <c r="AQ367" s="4">
        <v>0</v>
      </c>
      <c r="AR367" s="4">
        <v>0</v>
      </c>
      <c r="AS367" s="4" t="s">
        <v>727</v>
      </c>
    </row>
    <row r="368" spans="1:45" ht="120" hidden="1" x14ac:dyDescent="0.25">
      <c r="A368" s="1">
        <v>2023</v>
      </c>
      <c r="B368" s="1">
        <v>504</v>
      </c>
      <c r="C368" s="1">
        <v>102</v>
      </c>
      <c r="D368" s="1" t="s">
        <v>44</v>
      </c>
      <c r="E368" s="1" t="s">
        <v>751</v>
      </c>
      <c r="F368" s="1">
        <v>102</v>
      </c>
      <c r="G368" s="1" t="s">
        <v>280</v>
      </c>
      <c r="H368" s="3" t="s">
        <v>744</v>
      </c>
      <c r="I368" s="4">
        <v>25000</v>
      </c>
      <c r="J368" s="4">
        <v>25000</v>
      </c>
      <c r="K368" s="4">
        <v>194044383.68000001</v>
      </c>
      <c r="L368" s="4">
        <v>0</v>
      </c>
      <c r="M368" s="4">
        <v>194044383.68000001</v>
      </c>
      <c r="N368" s="4">
        <v>194044383.68000001</v>
      </c>
      <c r="O368" s="4">
        <v>0</v>
      </c>
      <c r="P368" s="4">
        <v>194069383.68000001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194103417.28</v>
      </c>
      <c r="X368" s="4">
        <v>0</v>
      </c>
      <c r="Y368" s="4">
        <v>194103417.28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194103417.28</v>
      </c>
      <c r="AG368" s="4">
        <v>0</v>
      </c>
      <c r="AH368" s="4">
        <v>194103417.28</v>
      </c>
      <c r="AI368" s="4">
        <v>194103417.28</v>
      </c>
      <c r="AJ368" s="5">
        <f t="shared" si="5"/>
        <v>1.0001753682077752</v>
      </c>
      <c r="AK368" s="4">
        <v>194044383.68000001</v>
      </c>
      <c r="AL368" s="4">
        <v>194044383.68000001</v>
      </c>
      <c r="AM368" s="4">
        <v>59033.599999999999</v>
      </c>
      <c r="AN368" s="4">
        <v>59033.599999999999</v>
      </c>
      <c r="AO368" s="4">
        <v>0</v>
      </c>
      <c r="AP368" s="4">
        <v>59033.599999999999</v>
      </c>
      <c r="AQ368" s="4">
        <v>0</v>
      </c>
      <c r="AR368" s="4">
        <v>0</v>
      </c>
      <c r="AS368" s="4" t="s">
        <v>48</v>
      </c>
    </row>
    <row r="369" spans="1:45" ht="120" hidden="1" x14ac:dyDescent="0.25">
      <c r="A369" s="1">
        <v>2023</v>
      </c>
      <c r="B369" s="1">
        <v>504</v>
      </c>
      <c r="C369" s="1">
        <v>10205</v>
      </c>
      <c r="D369" s="1" t="s">
        <v>44</v>
      </c>
      <c r="E369" s="1" t="s">
        <v>752</v>
      </c>
      <c r="F369" s="1">
        <v>10205</v>
      </c>
      <c r="G369" s="1" t="s">
        <v>288</v>
      </c>
      <c r="H369" s="3" t="s">
        <v>744</v>
      </c>
      <c r="I369" s="4">
        <v>25000</v>
      </c>
      <c r="J369" s="4">
        <v>25000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25000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59033.599999999999</v>
      </c>
      <c r="X369" s="4">
        <v>0</v>
      </c>
      <c r="Y369" s="4">
        <v>59033.599999999999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59033.599999999999</v>
      </c>
      <c r="AG369" s="4">
        <v>0</v>
      </c>
      <c r="AH369" s="4">
        <v>59033.599999999999</v>
      </c>
      <c r="AI369" s="4">
        <v>59033.599999999999</v>
      </c>
      <c r="AJ369" s="5">
        <f t="shared" si="5"/>
        <v>2.3613439999999999</v>
      </c>
      <c r="AK369" s="4">
        <v>0</v>
      </c>
      <c r="AL369" s="4">
        <v>0</v>
      </c>
      <c r="AM369" s="4">
        <v>59033.599999999999</v>
      </c>
      <c r="AN369" s="4">
        <v>59033.599999999999</v>
      </c>
      <c r="AO369" s="4">
        <v>0</v>
      </c>
      <c r="AP369" s="4">
        <v>59033.599999999999</v>
      </c>
      <c r="AQ369" s="4">
        <v>0</v>
      </c>
      <c r="AR369" s="4">
        <v>0</v>
      </c>
      <c r="AS369" s="4" t="s">
        <v>48</v>
      </c>
    </row>
    <row r="370" spans="1:45" ht="15.95" hidden="1" customHeight="1" x14ac:dyDescent="0.25">
      <c r="A370" s="1">
        <v>2023</v>
      </c>
      <c r="B370" s="1">
        <v>504</v>
      </c>
      <c r="C370" s="1">
        <v>1020502</v>
      </c>
      <c r="D370" s="1">
        <v>17</v>
      </c>
      <c r="E370" s="1" t="s">
        <v>753</v>
      </c>
      <c r="F370" s="1">
        <v>1020502</v>
      </c>
      <c r="G370" s="1" t="s">
        <v>290</v>
      </c>
      <c r="H370" s="3" t="s">
        <v>744</v>
      </c>
      <c r="I370" s="4">
        <v>25000</v>
      </c>
      <c r="J370" s="4">
        <v>25000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25000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59033.599999999999</v>
      </c>
      <c r="X370" s="4">
        <v>0</v>
      </c>
      <c r="Y370" s="4">
        <v>59033.599999999999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59033.599999999999</v>
      </c>
      <c r="AG370" s="4">
        <v>0</v>
      </c>
      <c r="AH370" s="4">
        <v>59033.599999999999</v>
      </c>
      <c r="AI370" s="4">
        <v>59033.599999999999</v>
      </c>
      <c r="AJ370" s="5">
        <f t="shared" si="5"/>
        <v>2.3613439999999999</v>
      </c>
      <c r="AK370" s="4">
        <v>0</v>
      </c>
      <c r="AL370" s="4">
        <v>0</v>
      </c>
      <c r="AM370" s="4">
        <v>59033.599999999999</v>
      </c>
      <c r="AN370" s="4">
        <v>59033.599999999999</v>
      </c>
      <c r="AO370" s="4">
        <v>0</v>
      </c>
      <c r="AP370" s="4">
        <v>59033.599999999999</v>
      </c>
      <c r="AQ370" s="4">
        <v>0</v>
      </c>
      <c r="AR370" s="4">
        <v>0</v>
      </c>
      <c r="AS370" s="4" t="s">
        <v>288</v>
      </c>
    </row>
    <row r="371" spans="1:45" ht="120" hidden="1" x14ac:dyDescent="0.25">
      <c r="A371" s="1">
        <v>2023</v>
      </c>
      <c r="B371" s="1">
        <v>504</v>
      </c>
      <c r="C371" s="1">
        <v>10210</v>
      </c>
      <c r="D371" s="1" t="s">
        <v>44</v>
      </c>
      <c r="E371" s="1" t="s">
        <v>754</v>
      </c>
      <c r="F371" s="1">
        <v>10210</v>
      </c>
      <c r="G371" s="1" t="s">
        <v>338</v>
      </c>
      <c r="H371" s="3" t="s">
        <v>744</v>
      </c>
      <c r="I371" s="4">
        <v>0</v>
      </c>
      <c r="J371" s="4">
        <v>0</v>
      </c>
      <c r="K371" s="4">
        <v>194044383.68000001</v>
      </c>
      <c r="L371" s="4">
        <v>0</v>
      </c>
      <c r="M371" s="4">
        <v>194044383.68000001</v>
      </c>
      <c r="N371" s="4">
        <v>194044383.68000001</v>
      </c>
      <c r="O371" s="4">
        <v>0</v>
      </c>
      <c r="P371" s="4">
        <v>194044383.68000001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194044383.68000001</v>
      </c>
      <c r="X371" s="4">
        <v>0</v>
      </c>
      <c r="Y371" s="4">
        <v>194044383.68000001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194044383.68000001</v>
      </c>
      <c r="AG371" s="4">
        <v>0</v>
      </c>
      <c r="AH371" s="4">
        <v>194044383.68000001</v>
      </c>
      <c r="AI371" s="4">
        <v>194044383.68000001</v>
      </c>
      <c r="AJ371" s="5">
        <f t="shared" si="5"/>
        <v>1</v>
      </c>
      <c r="AK371" s="4">
        <v>194044383.68000001</v>
      </c>
      <c r="AL371" s="4">
        <v>194044383.68000001</v>
      </c>
      <c r="AM371" s="4">
        <v>0</v>
      </c>
      <c r="AN371" s="4">
        <v>0</v>
      </c>
      <c r="AO371" s="4">
        <v>0</v>
      </c>
      <c r="AP371" s="4">
        <v>0</v>
      </c>
      <c r="AQ371" s="4">
        <v>0</v>
      </c>
      <c r="AR371" s="4">
        <v>0</v>
      </c>
      <c r="AS371" s="4" t="s">
        <v>48</v>
      </c>
    </row>
    <row r="372" spans="1:45" ht="120" hidden="1" x14ac:dyDescent="0.25">
      <c r="A372" s="1">
        <v>2023</v>
      </c>
      <c r="B372" s="1">
        <v>504</v>
      </c>
      <c r="C372" s="1">
        <v>1021002</v>
      </c>
      <c r="D372" s="1" t="s">
        <v>44</v>
      </c>
      <c r="E372" s="1" t="s">
        <v>755</v>
      </c>
      <c r="F372" s="1">
        <v>1021002</v>
      </c>
      <c r="G372" s="1" t="s">
        <v>340</v>
      </c>
      <c r="H372" s="3" t="s">
        <v>744</v>
      </c>
      <c r="I372" s="4">
        <v>0</v>
      </c>
      <c r="J372" s="4">
        <v>0</v>
      </c>
      <c r="K372" s="4">
        <v>194044383.68000001</v>
      </c>
      <c r="L372" s="4">
        <v>0</v>
      </c>
      <c r="M372" s="4">
        <v>194044383.68000001</v>
      </c>
      <c r="N372" s="4">
        <v>194044383.68000001</v>
      </c>
      <c r="O372" s="4">
        <v>0</v>
      </c>
      <c r="P372" s="4">
        <v>194044383.68000001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194044383.68000001</v>
      </c>
      <c r="X372" s="4">
        <v>0</v>
      </c>
      <c r="Y372" s="4">
        <v>194044383.68000001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194044383.68000001</v>
      </c>
      <c r="AG372" s="4">
        <v>0</v>
      </c>
      <c r="AH372" s="4">
        <v>194044383.68000001</v>
      </c>
      <c r="AI372" s="4">
        <v>194044383.68000001</v>
      </c>
      <c r="AJ372" s="5">
        <f t="shared" si="5"/>
        <v>1</v>
      </c>
      <c r="AK372" s="4">
        <v>194044383.68000001</v>
      </c>
      <c r="AL372" s="4">
        <v>194044383.68000001</v>
      </c>
      <c r="AM372" s="4">
        <v>0</v>
      </c>
      <c r="AN372" s="4">
        <v>0</v>
      </c>
      <c r="AO372" s="4">
        <v>0</v>
      </c>
      <c r="AP372" s="4">
        <v>0</v>
      </c>
      <c r="AQ372" s="4">
        <v>0</v>
      </c>
      <c r="AR372" s="4">
        <v>0</v>
      </c>
      <c r="AS372" s="4" t="s">
        <v>48</v>
      </c>
    </row>
    <row r="373" spans="1:45" ht="120" hidden="1" x14ac:dyDescent="0.25">
      <c r="A373" s="1">
        <v>2023</v>
      </c>
      <c r="B373" s="1">
        <v>504</v>
      </c>
      <c r="C373" s="1">
        <v>1021002001</v>
      </c>
      <c r="D373" s="1" t="s">
        <v>44</v>
      </c>
      <c r="E373" s="1" t="s">
        <v>756</v>
      </c>
      <c r="F373" s="1">
        <v>1021002001</v>
      </c>
      <c r="G373" s="1" t="s">
        <v>340</v>
      </c>
      <c r="H373" s="3" t="s">
        <v>744</v>
      </c>
      <c r="I373" s="4">
        <v>0</v>
      </c>
      <c r="J373" s="4">
        <v>0</v>
      </c>
      <c r="K373" s="4">
        <v>194044383.68000001</v>
      </c>
      <c r="L373" s="4">
        <v>0</v>
      </c>
      <c r="M373" s="4">
        <v>194044383.68000001</v>
      </c>
      <c r="N373" s="4">
        <v>194044383.68000001</v>
      </c>
      <c r="O373" s="4">
        <v>0</v>
      </c>
      <c r="P373" s="4">
        <v>194044383.68000001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194044383.68000001</v>
      </c>
      <c r="X373" s="4">
        <v>0</v>
      </c>
      <c r="Y373" s="4">
        <v>194044383.68000001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194044383.68000001</v>
      </c>
      <c r="AG373" s="4">
        <v>0</v>
      </c>
      <c r="AH373" s="4">
        <v>194044383.68000001</v>
      </c>
      <c r="AI373" s="4">
        <v>194044383.68000001</v>
      </c>
      <c r="AJ373" s="5">
        <f t="shared" si="5"/>
        <v>1</v>
      </c>
      <c r="AK373" s="4">
        <v>194044383.68000001</v>
      </c>
      <c r="AL373" s="4">
        <v>194044383.68000001</v>
      </c>
      <c r="AM373" s="4">
        <v>0</v>
      </c>
      <c r="AN373" s="4">
        <v>0</v>
      </c>
      <c r="AO373" s="4">
        <v>0</v>
      </c>
      <c r="AP373" s="4">
        <v>0</v>
      </c>
      <c r="AQ373" s="4">
        <v>0</v>
      </c>
      <c r="AR373" s="4">
        <v>0</v>
      </c>
      <c r="AS373" s="4" t="s">
        <v>48</v>
      </c>
    </row>
    <row r="374" spans="1:45" ht="120" hidden="1" x14ac:dyDescent="0.25">
      <c r="A374" s="1">
        <v>2023</v>
      </c>
      <c r="B374" s="1">
        <v>504</v>
      </c>
      <c r="C374" s="1">
        <v>102100200144</v>
      </c>
      <c r="D374" s="1">
        <v>530</v>
      </c>
      <c r="E374" s="1" t="s">
        <v>757</v>
      </c>
      <c r="F374" s="1">
        <v>102100200144</v>
      </c>
      <c r="G374" s="1" t="s">
        <v>758</v>
      </c>
      <c r="H374" s="3" t="s">
        <v>744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  <c r="AJ374" s="5" t="e">
        <f t="shared" si="5"/>
        <v>#DIV/0!</v>
      </c>
      <c r="AK374" s="4">
        <v>0</v>
      </c>
      <c r="AL374" s="4">
        <v>0</v>
      </c>
      <c r="AM374" s="4">
        <v>0</v>
      </c>
      <c r="AN374" s="4">
        <v>0</v>
      </c>
      <c r="AO374" s="4">
        <v>0</v>
      </c>
      <c r="AP374" s="4">
        <v>0</v>
      </c>
      <c r="AQ374" s="4">
        <v>0</v>
      </c>
      <c r="AR374" s="4">
        <v>0</v>
      </c>
      <c r="AS374" s="4" t="s">
        <v>710</v>
      </c>
    </row>
    <row r="375" spans="1:45" ht="15.95" hidden="1" customHeight="1" x14ac:dyDescent="0.25">
      <c r="A375" s="1">
        <v>2023</v>
      </c>
      <c r="B375" s="1">
        <v>504</v>
      </c>
      <c r="C375" s="1">
        <v>102100200144</v>
      </c>
      <c r="D375" s="1">
        <v>940</v>
      </c>
      <c r="E375" s="1" t="s">
        <v>759</v>
      </c>
      <c r="F375" s="1">
        <v>102100200144</v>
      </c>
      <c r="G375" s="1" t="s">
        <v>758</v>
      </c>
      <c r="H375" s="3" t="s">
        <v>744</v>
      </c>
      <c r="I375" s="4">
        <v>0</v>
      </c>
      <c r="J375" s="4">
        <v>0</v>
      </c>
      <c r="K375" s="4">
        <v>194044383.68000001</v>
      </c>
      <c r="L375" s="4">
        <v>0</v>
      </c>
      <c r="M375" s="4">
        <v>194044383.68000001</v>
      </c>
      <c r="N375" s="4">
        <v>194044383.68000001</v>
      </c>
      <c r="O375" s="4">
        <v>0</v>
      </c>
      <c r="P375" s="4">
        <v>194044383.68000001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194044383.68000001</v>
      </c>
      <c r="X375" s="4">
        <v>0</v>
      </c>
      <c r="Y375" s="4">
        <v>194044383.68000001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194044383.68000001</v>
      </c>
      <c r="AG375" s="4">
        <v>0</v>
      </c>
      <c r="AH375" s="4">
        <v>194044383.68000001</v>
      </c>
      <c r="AI375" s="4">
        <v>194044383.68000001</v>
      </c>
      <c r="AJ375" s="5">
        <f t="shared" si="5"/>
        <v>1</v>
      </c>
      <c r="AK375" s="4">
        <v>194044383.68000001</v>
      </c>
      <c r="AL375" s="4">
        <v>194044383.68000001</v>
      </c>
      <c r="AM375" s="4">
        <v>0</v>
      </c>
      <c r="AN375" s="4">
        <v>0</v>
      </c>
      <c r="AO375" s="4">
        <v>0</v>
      </c>
      <c r="AP375" s="4">
        <v>0</v>
      </c>
      <c r="AQ375" s="4">
        <v>0</v>
      </c>
      <c r="AR375" s="4">
        <v>0</v>
      </c>
      <c r="AS375" s="4" t="s">
        <v>758</v>
      </c>
    </row>
    <row r="376" spans="1:45" ht="105" hidden="1" x14ac:dyDescent="0.25">
      <c r="A376" s="1">
        <v>2023</v>
      </c>
      <c r="B376" s="1">
        <v>505</v>
      </c>
      <c r="C376" s="1">
        <v>1</v>
      </c>
      <c r="D376" s="1" t="s">
        <v>44</v>
      </c>
      <c r="E376" s="1" t="s">
        <v>760</v>
      </c>
      <c r="F376" s="1">
        <v>1</v>
      </c>
      <c r="G376" s="1" t="s">
        <v>46</v>
      </c>
      <c r="H376" s="3" t="s">
        <v>761</v>
      </c>
      <c r="I376" s="4">
        <v>818525000</v>
      </c>
      <c r="J376" s="4">
        <v>818525000</v>
      </c>
      <c r="K376" s="4">
        <v>400171838</v>
      </c>
      <c r="L376" s="4">
        <v>0</v>
      </c>
      <c r="M376" s="4">
        <v>400171838</v>
      </c>
      <c r="N376" s="4">
        <v>400171838</v>
      </c>
      <c r="O376" s="4">
        <v>0</v>
      </c>
      <c r="P376" s="4">
        <v>1218696838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1216513099</v>
      </c>
      <c r="X376" s="4">
        <v>18.86</v>
      </c>
      <c r="Y376" s="4">
        <v>1216513080.1400001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1216513099</v>
      </c>
      <c r="AG376" s="4">
        <v>18.86</v>
      </c>
      <c r="AH376" s="4">
        <v>1216513080.1400001</v>
      </c>
      <c r="AI376" s="4">
        <v>1216513080.1400001</v>
      </c>
      <c r="AJ376" s="5">
        <f t="shared" si="5"/>
        <v>0.99820812051700758</v>
      </c>
      <c r="AK376" s="4">
        <v>0</v>
      </c>
      <c r="AL376" s="4">
        <v>0</v>
      </c>
      <c r="AM376" s="4">
        <v>1216513080.1400001</v>
      </c>
      <c r="AN376" s="4">
        <v>1216513099</v>
      </c>
      <c r="AO376" s="4">
        <v>18.86</v>
      </c>
      <c r="AP376" s="4">
        <v>1216513099</v>
      </c>
      <c r="AQ376" s="4">
        <v>0</v>
      </c>
      <c r="AR376" s="4">
        <v>18.86</v>
      </c>
      <c r="AS376" s="4" t="s">
        <v>48</v>
      </c>
    </row>
    <row r="377" spans="1:45" ht="105" hidden="1" x14ac:dyDescent="0.25">
      <c r="A377" s="1">
        <v>2023</v>
      </c>
      <c r="B377" s="1">
        <v>505</v>
      </c>
      <c r="C377" s="1">
        <v>101</v>
      </c>
      <c r="D377" s="1" t="s">
        <v>44</v>
      </c>
      <c r="E377" s="1" t="s">
        <v>762</v>
      </c>
      <c r="F377" s="1">
        <v>101</v>
      </c>
      <c r="G377" s="1" t="s">
        <v>50</v>
      </c>
      <c r="H377" s="3" t="s">
        <v>761</v>
      </c>
      <c r="I377" s="4">
        <v>818500000</v>
      </c>
      <c r="J377" s="4">
        <v>818500000</v>
      </c>
      <c r="K377" s="4">
        <v>400000000</v>
      </c>
      <c r="L377" s="4">
        <v>0</v>
      </c>
      <c r="M377" s="4">
        <v>400000000</v>
      </c>
      <c r="N377" s="4">
        <v>400000000</v>
      </c>
      <c r="O377" s="4">
        <v>0</v>
      </c>
      <c r="P377" s="4">
        <v>1218500000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1216157827</v>
      </c>
      <c r="X377" s="4">
        <v>0</v>
      </c>
      <c r="Y377" s="4">
        <v>1216157827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1216157827</v>
      </c>
      <c r="AG377" s="4">
        <v>0</v>
      </c>
      <c r="AH377" s="4">
        <v>1216157827</v>
      </c>
      <c r="AI377" s="4">
        <v>1216157827</v>
      </c>
      <c r="AJ377" s="5">
        <f t="shared" si="5"/>
        <v>0.99807782273286827</v>
      </c>
      <c r="AK377" s="4">
        <v>0</v>
      </c>
      <c r="AL377" s="4">
        <v>0</v>
      </c>
      <c r="AM377" s="4">
        <v>1216157827</v>
      </c>
      <c r="AN377" s="4">
        <v>1216157827</v>
      </c>
      <c r="AO377" s="4">
        <v>0</v>
      </c>
      <c r="AP377" s="4">
        <v>1216157827</v>
      </c>
      <c r="AQ377" s="4">
        <v>0</v>
      </c>
      <c r="AR377" s="4">
        <v>0</v>
      </c>
      <c r="AS377" s="4" t="s">
        <v>48</v>
      </c>
    </row>
    <row r="378" spans="1:45" ht="105" hidden="1" x14ac:dyDescent="0.25">
      <c r="A378" s="1">
        <v>2023</v>
      </c>
      <c r="B378" s="1">
        <v>505</v>
      </c>
      <c r="C378" s="1">
        <v>10102</v>
      </c>
      <c r="D378" s="1" t="s">
        <v>44</v>
      </c>
      <c r="E378" s="1" t="s">
        <v>763</v>
      </c>
      <c r="F378" s="1">
        <v>10102</v>
      </c>
      <c r="G378" s="1" t="s">
        <v>153</v>
      </c>
      <c r="H378" s="3" t="s">
        <v>761</v>
      </c>
      <c r="I378" s="4">
        <v>818500000</v>
      </c>
      <c r="J378" s="4">
        <v>818500000</v>
      </c>
      <c r="K378" s="4">
        <v>400000000</v>
      </c>
      <c r="L378" s="4">
        <v>0</v>
      </c>
      <c r="M378" s="4">
        <v>400000000</v>
      </c>
      <c r="N378" s="4">
        <v>400000000</v>
      </c>
      <c r="O378" s="4">
        <v>0</v>
      </c>
      <c r="P378" s="4">
        <v>1218500000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1216157827</v>
      </c>
      <c r="X378" s="4">
        <v>0</v>
      </c>
      <c r="Y378" s="4">
        <v>1216157827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1216157827</v>
      </c>
      <c r="AG378" s="4">
        <v>0</v>
      </c>
      <c r="AH378" s="4">
        <v>1216157827</v>
      </c>
      <c r="AI378" s="4">
        <v>1216157827</v>
      </c>
      <c r="AJ378" s="5">
        <f t="shared" si="5"/>
        <v>0.99807782273286827</v>
      </c>
      <c r="AK378" s="4">
        <v>0</v>
      </c>
      <c r="AL378" s="4">
        <v>0</v>
      </c>
      <c r="AM378" s="4">
        <v>1216157827</v>
      </c>
      <c r="AN378" s="4">
        <v>1216157827</v>
      </c>
      <c r="AO378" s="4">
        <v>0</v>
      </c>
      <c r="AP378" s="4">
        <v>1216157827</v>
      </c>
      <c r="AQ378" s="4">
        <v>0</v>
      </c>
      <c r="AR378" s="4">
        <v>0</v>
      </c>
      <c r="AS378" s="4" t="s">
        <v>48</v>
      </c>
    </row>
    <row r="379" spans="1:45" ht="105" hidden="1" x14ac:dyDescent="0.25">
      <c r="A379" s="1">
        <v>2023</v>
      </c>
      <c r="B379" s="1">
        <v>505</v>
      </c>
      <c r="C379" s="1">
        <v>1010206</v>
      </c>
      <c r="D379" s="1" t="s">
        <v>44</v>
      </c>
      <c r="E379" s="1" t="s">
        <v>764</v>
      </c>
      <c r="F379" s="1">
        <v>1010206</v>
      </c>
      <c r="G379" s="1" t="s">
        <v>251</v>
      </c>
      <c r="H379" s="3" t="s">
        <v>761</v>
      </c>
      <c r="I379" s="4">
        <v>818500000</v>
      </c>
      <c r="J379" s="4">
        <v>818500000</v>
      </c>
      <c r="K379" s="4">
        <v>400000000</v>
      </c>
      <c r="L379" s="4">
        <v>0</v>
      </c>
      <c r="M379" s="4">
        <v>400000000</v>
      </c>
      <c r="N379" s="4">
        <v>400000000</v>
      </c>
      <c r="O379" s="4">
        <v>0</v>
      </c>
      <c r="P379" s="4">
        <v>1218500000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1216157827</v>
      </c>
      <c r="X379" s="4">
        <v>0</v>
      </c>
      <c r="Y379" s="4">
        <v>1216157827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1216157827</v>
      </c>
      <c r="AG379" s="4">
        <v>0</v>
      </c>
      <c r="AH379" s="4">
        <v>1216157827</v>
      </c>
      <c r="AI379" s="4">
        <v>1216157827</v>
      </c>
      <c r="AJ379" s="5">
        <f t="shared" si="5"/>
        <v>0.99807782273286827</v>
      </c>
      <c r="AK379" s="4">
        <v>0</v>
      </c>
      <c r="AL379" s="4">
        <v>0</v>
      </c>
      <c r="AM379" s="4">
        <v>1216157827</v>
      </c>
      <c r="AN379" s="4">
        <v>1216157827</v>
      </c>
      <c r="AO379" s="4">
        <v>0</v>
      </c>
      <c r="AP379" s="4">
        <v>1216157827</v>
      </c>
      <c r="AQ379" s="4">
        <v>0</v>
      </c>
      <c r="AR379" s="4">
        <v>0</v>
      </c>
      <c r="AS379" s="4" t="s">
        <v>48</v>
      </c>
    </row>
    <row r="380" spans="1:45" ht="105" hidden="1" x14ac:dyDescent="0.25">
      <c r="A380" s="1">
        <v>2023</v>
      </c>
      <c r="B380" s="1">
        <v>505</v>
      </c>
      <c r="C380" s="1">
        <v>1010206006</v>
      </c>
      <c r="D380" s="1" t="s">
        <v>44</v>
      </c>
      <c r="E380" s="1" t="s">
        <v>765</v>
      </c>
      <c r="F380" s="1">
        <v>1010206006</v>
      </c>
      <c r="G380" s="1" t="s">
        <v>264</v>
      </c>
      <c r="H380" s="3" t="s">
        <v>761</v>
      </c>
      <c r="I380" s="4">
        <v>818500000</v>
      </c>
      <c r="J380" s="4">
        <v>818500000</v>
      </c>
      <c r="K380" s="4">
        <v>400000000</v>
      </c>
      <c r="L380" s="4">
        <v>0</v>
      </c>
      <c r="M380" s="4">
        <v>400000000</v>
      </c>
      <c r="N380" s="4">
        <v>400000000</v>
      </c>
      <c r="O380" s="4">
        <v>0</v>
      </c>
      <c r="P380" s="4">
        <v>1218500000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1216157827</v>
      </c>
      <c r="X380" s="4">
        <v>0</v>
      </c>
      <c r="Y380" s="4">
        <v>1216157827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1216157827</v>
      </c>
      <c r="AG380" s="4">
        <v>0</v>
      </c>
      <c r="AH380" s="4">
        <v>1216157827</v>
      </c>
      <c r="AI380" s="4">
        <v>1216157827</v>
      </c>
      <c r="AJ380" s="5">
        <f t="shared" si="5"/>
        <v>0.99807782273286827</v>
      </c>
      <c r="AK380" s="4">
        <v>0</v>
      </c>
      <c r="AL380" s="4">
        <v>0</v>
      </c>
      <c r="AM380" s="4">
        <v>1216157827</v>
      </c>
      <c r="AN380" s="4">
        <v>1216157827</v>
      </c>
      <c r="AO380" s="4">
        <v>0</v>
      </c>
      <c r="AP380" s="4">
        <v>1216157827</v>
      </c>
      <c r="AQ380" s="4">
        <v>0</v>
      </c>
      <c r="AR380" s="4">
        <v>0</v>
      </c>
      <c r="AS380" s="4" t="s">
        <v>48</v>
      </c>
    </row>
    <row r="381" spans="1:45" ht="105" hidden="1" x14ac:dyDescent="0.25">
      <c r="A381" s="1">
        <v>2023</v>
      </c>
      <c r="B381" s="1">
        <v>505</v>
      </c>
      <c r="C381" s="1">
        <v>101020600606</v>
      </c>
      <c r="D381" s="1" t="s">
        <v>44</v>
      </c>
      <c r="E381" s="1" t="s">
        <v>766</v>
      </c>
      <c r="F381" s="1">
        <v>101020600606</v>
      </c>
      <c r="G381" s="1" t="s">
        <v>266</v>
      </c>
      <c r="H381" s="3" t="s">
        <v>761</v>
      </c>
      <c r="I381" s="4">
        <v>818500000</v>
      </c>
      <c r="J381" s="4">
        <v>818500000</v>
      </c>
      <c r="K381" s="4">
        <v>400000000</v>
      </c>
      <c r="L381" s="4">
        <v>0</v>
      </c>
      <c r="M381" s="4">
        <v>400000000</v>
      </c>
      <c r="N381" s="4">
        <v>400000000</v>
      </c>
      <c r="O381" s="4">
        <v>0</v>
      </c>
      <c r="P381" s="4">
        <v>1218500000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1216157827</v>
      </c>
      <c r="X381" s="4">
        <v>0</v>
      </c>
      <c r="Y381" s="4">
        <v>1216157827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1216157827</v>
      </c>
      <c r="AG381" s="4">
        <v>0</v>
      </c>
      <c r="AH381" s="4">
        <v>1216157827</v>
      </c>
      <c r="AI381" s="4">
        <v>1216157827</v>
      </c>
      <c r="AJ381" s="5">
        <f t="shared" si="5"/>
        <v>0.99807782273286827</v>
      </c>
      <c r="AK381" s="4">
        <v>0</v>
      </c>
      <c r="AL381" s="4">
        <v>0</v>
      </c>
      <c r="AM381" s="4">
        <v>1216157827</v>
      </c>
      <c r="AN381" s="4">
        <v>1216157827</v>
      </c>
      <c r="AO381" s="4">
        <v>0</v>
      </c>
      <c r="AP381" s="4">
        <v>1216157827</v>
      </c>
      <c r="AQ381" s="4">
        <v>0</v>
      </c>
      <c r="AR381" s="4">
        <v>0</v>
      </c>
      <c r="AS381" s="4" t="s">
        <v>48</v>
      </c>
    </row>
    <row r="382" spans="1:45" ht="105" hidden="1" x14ac:dyDescent="0.25">
      <c r="A382" s="1">
        <v>2023</v>
      </c>
      <c r="B382" s="1">
        <v>505</v>
      </c>
      <c r="C382" s="1">
        <v>10102060060601</v>
      </c>
      <c r="D382" s="1">
        <v>12</v>
      </c>
      <c r="E382" s="1" t="s">
        <v>767</v>
      </c>
      <c r="F382" s="1">
        <v>10102060060601</v>
      </c>
      <c r="G382" s="1" t="s">
        <v>726</v>
      </c>
      <c r="H382" s="3" t="s">
        <v>761</v>
      </c>
      <c r="I382" s="4">
        <v>818500000</v>
      </c>
      <c r="J382" s="4">
        <v>818500000</v>
      </c>
      <c r="K382" s="4">
        <v>400000000</v>
      </c>
      <c r="L382" s="4">
        <v>0</v>
      </c>
      <c r="M382" s="4">
        <v>400000000</v>
      </c>
      <c r="N382" s="4">
        <v>400000000</v>
      </c>
      <c r="O382" s="4">
        <v>0</v>
      </c>
      <c r="P382" s="4">
        <v>1218500000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1216157827</v>
      </c>
      <c r="X382" s="4">
        <v>0</v>
      </c>
      <c r="Y382" s="4">
        <v>1216157827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1216157827</v>
      </c>
      <c r="AG382" s="4">
        <v>0</v>
      </c>
      <c r="AH382" s="4">
        <v>1216157827</v>
      </c>
      <c r="AI382" s="4">
        <v>1216157827</v>
      </c>
      <c r="AJ382" s="5">
        <f t="shared" si="5"/>
        <v>0.99807782273286827</v>
      </c>
      <c r="AK382" s="4">
        <v>0</v>
      </c>
      <c r="AL382" s="4">
        <v>0</v>
      </c>
      <c r="AM382" s="4">
        <v>1216157827</v>
      </c>
      <c r="AN382" s="4">
        <v>1216157827</v>
      </c>
      <c r="AO382" s="4">
        <v>0</v>
      </c>
      <c r="AP382" s="4">
        <v>1216157827</v>
      </c>
      <c r="AQ382" s="4">
        <v>0</v>
      </c>
      <c r="AR382" s="4">
        <v>0</v>
      </c>
      <c r="AS382" s="4" t="s">
        <v>727</v>
      </c>
    </row>
    <row r="383" spans="1:45" ht="105" hidden="1" x14ac:dyDescent="0.25">
      <c r="A383" s="1">
        <v>2023</v>
      </c>
      <c r="B383" s="1">
        <v>505</v>
      </c>
      <c r="C383" s="1">
        <v>102</v>
      </c>
      <c r="D383" s="1" t="s">
        <v>44</v>
      </c>
      <c r="E383" s="1" t="s">
        <v>768</v>
      </c>
      <c r="F383" s="1">
        <v>102</v>
      </c>
      <c r="G383" s="1" t="s">
        <v>280</v>
      </c>
      <c r="H383" s="3" t="s">
        <v>761</v>
      </c>
      <c r="I383" s="4">
        <v>25000</v>
      </c>
      <c r="J383" s="4">
        <v>25000</v>
      </c>
      <c r="K383" s="4">
        <v>171838</v>
      </c>
      <c r="L383" s="4">
        <v>0</v>
      </c>
      <c r="M383" s="4">
        <v>171838</v>
      </c>
      <c r="N383" s="4">
        <v>171838</v>
      </c>
      <c r="O383" s="4">
        <v>0</v>
      </c>
      <c r="P383" s="4">
        <v>196838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355272</v>
      </c>
      <c r="X383" s="4">
        <v>18.86</v>
      </c>
      <c r="Y383" s="4">
        <v>355253.14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355272</v>
      </c>
      <c r="AG383" s="4">
        <v>18.86</v>
      </c>
      <c r="AH383" s="4">
        <v>355253.14</v>
      </c>
      <c r="AI383" s="4">
        <v>355253.14</v>
      </c>
      <c r="AJ383" s="5">
        <f t="shared" si="5"/>
        <v>1.8047995813816438</v>
      </c>
      <c r="AK383" s="4">
        <v>0</v>
      </c>
      <c r="AL383" s="4">
        <v>0</v>
      </c>
      <c r="AM383" s="4">
        <v>355253.14</v>
      </c>
      <c r="AN383" s="4">
        <v>355272</v>
      </c>
      <c r="AO383" s="4">
        <v>18.86</v>
      </c>
      <c r="AP383" s="4">
        <v>355272</v>
      </c>
      <c r="AQ383" s="4">
        <v>0</v>
      </c>
      <c r="AR383" s="4">
        <v>18.86</v>
      </c>
      <c r="AS383" s="4" t="s">
        <v>48</v>
      </c>
    </row>
    <row r="384" spans="1:45" ht="105" hidden="1" x14ac:dyDescent="0.25">
      <c r="A384" s="1">
        <v>2023</v>
      </c>
      <c r="B384" s="1">
        <v>505</v>
      </c>
      <c r="C384" s="1">
        <v>10205</v>
      </c>
      <c r="D384" s="1" t="s">
        <v>44</v>
      </c>
      <c r="E384" s="1" t="s">
        <v>769</v>
      </c>
      <c r="F384" s="1">
        <v>10205</v>
      </c>
      <c r="G384" s="1" t="s">
        <v>288</v>
      </c>
      <c r="H384" s="3" t="s">
        <v>761</v>
      </c>
      <c r="I384" s="4">
        <v>25000</v>
      </c>
      <c r="J384" s="4">
        <v>25000</v>
      </c>
      <c r="K384" s="4">
        <v>171838</v>
      </c>
      <c r="L384" s="4">
        <v>0</v>
      </c>
      <c r="M384" s="4">
        <v>171838</v>
      </c>
      <c r="N384" s="4">
        <v>171838</v>
      </c>
      <c r="O384" s="4">
        <v>0</v>
      </c>
      <c r="P384" s="4">
        <v>196838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355272</v>
      </c>
      <c r="X384" s="4">
        <v>18.86</v>
      </c>
      <c r="Y384" s="4">
        <v>355253.14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355272</v>
      </c>
      <c r="AG384" s="4">
        <v>18.86</v>
      </c>
      <c r="AH384" s="4">
        <v>355253.14</v>
      </c>
      <c r="AI384" s="4">
        <v>355253.14</v>
      </c>
      <c r="AJ384" s="5">
        <f t="shared" si="5"/>
        <v>1.8047995813816438</v>
      </c>
      <c r="AK384" s="4">
        <v>0</v>
      </c>
      <c r="AL384" s="4">
        <v>0</v>
      </c>
      <c r="AM384" s="4">
        <v>355253.14</v>
      </c>
      <c r="AN384" s="4">
        <v>355272</v>
      </c>
      <c r="AO384" s="4">
        <v>18.86</v>
      </c>
      <c r="AP384" s="4">
        <v>355272</v>
      </c>
      <c r="AQ384" s="4">
        <v>0</v>
      </c>
      <c r="AR384" s="4">
        <v>18.86</v>
      </c>
      <c r="AS384" s="4" t="s">
        <v>48</v>
      </c>
    </row>
    <row r="385" spans="1:45" ht="105" hidden="1" x14ac:dyDescent="0.25">
      <c r="A385" s="1">
        <v>2023</v>
      </c>
      <c r="B385" s="1">
        <v>505</v>
      </c>
      <c r="C385" s="1">
        <v>1020502</v>
      </c>
      <c r="D385" s="1">
        <v>12</v>
      </c>
      <c r="E385" s="1" t="s">
        <v>770</v>
      </c>
      <c r="F385" s="1">
        <v>1020502</v>
      </c>
      <c r="G385" s="1" t="s">
        <v>290</v>
      </c>
      <c r="H385" s="3" t="s">
        <v>761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225247.08</v>
      </c>
      <c r="X385" s="4">
        <v>0</v>
      </c>
      <c r="Y385" s="4">
        <v>225247.08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225247.08</v>
      </c>
      <c r="AG385" s="4">
        <v>0</v>
      </c>
      <c r="AH385" s="4">
        <v>225247.08</v>
      </c>
      <c r="AI385" s="4">
        <v>225247.08</v>
      </c>
      <c r="AJ385" s="5" t="e">
        <f t="shared" si="5"/>
        <v>#DIV/0!</v>
      </c>
      <c r="AK385" s="4">
        <v>0</v>
      </c>
      <c r="AL385" s="4">
        <v>0</v>
      </c>
      <c r="AM385" s="4">
        <v>225247.08</v>
      </c>
      <c r="AN385" s="4">
        <v>225247.08</v>
      </c>
      <c r="AO385" s="4">
        <v>0</v>
      </c>
      <c r="AP385" s="4">
        <v>225247.08</v>
      </c>
      <c r="AQ385" s="4">
        <v>0</v>
      </c>
      <c r="AR385" s="4">
        <v>0</v>
      </c>
      <c r="AS385" s="4" t="s">
        <v>727</v>
      </c>
    </row>
    <row r="386" spans="1:45" ht="105" hidden="1" x14ac:dyDescent="0.25">
      <c r="A386" s="1">
        <v>2023</v>
      </c>
      <c r="B386" s="1">
        <v>505</v>
      </c>
      <c r="C386" s="1">
        <v>1020502</v>
      </c>
      <c r="D386" s="1">
        <v>17</v>
      </c>
      <c r="E386" s="1" t="s">
        <v>771</v>
      </c>
      <c r="F386" s="1">
        <v>1020502</v>
      </c>
      <c r="G386" s="1" t="s">
        <v>290</v>
      </c>
      <c r="H386" s="3" t="s">
        <v>761</v>
      </c>
      <c r="I386" s="4">
        <v>25000</v>
      </c>
      <c r="J386" s="4">
        <v>25000</v>
      </c>
      <c r="K386" s="4">
        <v>864</v>
      </c>
      <c r="L386" s="4">
        <v>0</v>
      </c>
      <c r="M386" s="4">
        <v>864</v>
      </c>
      <c r="N386" s="4">
        <v>864</v>
      </c>
      <c r="O386" s="4">
        <v>0</v>
      </c>
      <c r="P386" s="4">
        <v>25864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166.68</v>
      </c>
      <c r="X386" s="4">
        <v>18.86</v>
      </c>
      <c r="Y386" s="4">
        <v>147.82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166.68</v>
      </c>
      <c r="AG386" s="4">
        <v>18.86</v>
      </c>
      <c r="AH386" s="4">
        <v>147.82</v>
      </c>
      <c r="AI386" s="4">
        <v>147.82</v>
      </c>
      <c r="AJ386" s="5">
        <f t="shared" si="5"/>
        <v>5.7152799257655425E-3</v>
      </c>
      <c r="AK386" s="4">
        <v>0</v>
      </c>
      <c r="AL386" s="4">
        <v>0</v>
      </c>
      <c r="AM386" s="4">
        <v>147.82</v>
      </c>
      <c r="AN386" s="4">
        <v>166.68</v>
      </c>
      <c r="AO386" s="4">
        <v>18.86</v>
      </c>
      <c r="AP386" s="4">
        <v>166.68</v>
      </c>
      <c r="AQ386" s="4">
        <v>0</v>
      </c>
      <c r="AR386" s="4">
        <v>18.86</v>
      </c>
      <c r="AS386" s="4" t="s">
        <v>288</v>
      </c>
    </row>
    <row r="387" spans="1:45" ht="105" hidden="1" x14ac:dyDescent="0.25">
      <c r="A387" s="1">
        <v>2023</v>
      </c>
      <c r="B387" s="1">
        <v>505</v>
      </c>
      <c r="C387" s="1">
        <v>1020502</v>
      </c>
      <c r="D387" s="1">
        <v>524</v>
      </c>
      <c r="E387" s="1" t="s">
        <v>772</v>
      </c>
      <c r="F387" s="1">
        <v>1020502</v>
      </c>
      <c r="G387" s="1" t="s">
        <v>290</v>
      </c>
      <c r="H387" s="3" t="s">
        <v>761</v>
      </c>
      <c r="I387" s="4">
        <v>0</v>
      </c>
      <c r="J387" s="4">
        <v>0</v>
      </c>
      <c r="K387" s="4">
        <v>170974</v>
      </c>
      <c r="L387" s="4">
        <v>0</v>
      </c>
      <c r="M387" s="4">
        <v>170974</v>
      </c>
      <c r="N387" s="4">
        <v>170974</v>
      </c>
      <c r="O387" s="4">
        <v>0</v>
      </c>
      <c r="P387" s="4">
        <v>170974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129858.24000000001</v>
      </c>
      <c r="X387" s="4">
        <v>0</v>
      </c>
      <c r="Y387" s="4">
        <v>129858.24000000001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129858.24000000001</v>
      </c>
      <c r="AG387" s="4">
        <v>0</v>
      </c>
      <c r="AH387" s="4">
        <v>129858.24000000001</v>
      </c>
      <c r="AI387" s="4">
        <v>129858.24000000001</v>
      </c>
      <c r="AJ387" s="5">
        <f t="shared" ref="AJ387:AJ397" si="6">AI387/P387</f>
        <v>0.7595203949138466</v>
      </c>
      <c r="AK387" s="4">
        <v>0</v>
      </c>
      <c r="AL387" s="4">
        <v>0</v>
      </c>
      <c r="AM387" s="4">
        <v>129858.24000000001</v>
      </c>
      <c r="AN387" s="4">
        <v>129858.24000000001</v>
      </c>
      <c r="AO387" s="4">
        <v>0</v>
      </c>
      <c r="AP387" s="4">
        <v>129858.24000000001</v>
      </c>
      <c r="AQ387" s="4">
        <v>0</v>
      </c>
      <c r="AR387" s="4">
        <v>0</v>
      </c>
      <c r="AS387" s="4" t="s">
        <v>740</v>
      </c>
    </row>
    <row r="388" spans="1:45" ht="105" hidden="1" x14ac:dyDescent="0.25">
      <c r="A388" s="1">
        <v>2023</v>
      </c>
      <c r="B388" s="1">
        <v>505</v>
      </c>
      <c r="C388" s="1">
        <v>10210</v>
      </c>
      <c r="D388" s="1" t="s">
        <v>44</v>
      </c>
      <c r="E388" s="1" t="s">
        <v>773</v>
      </c>
      <c r="F388" s="1">
        <v>10210</v>
      </c>
      <c r="G388" s="1" t="s">
        <v>338</v>
      </c>
      <c r="H388" s="3" t="s">
        <v>761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5" t="e">
        <f t="shared" si="6"/>
        <v>#DIV/0!</v>
      </c>
      <c r="AK388" s="4">
        <v>0</v>
      </c>
      <c r="AL388" s="4">
        <v>0</v>
      </c>
      <c r="AM388" s="4">
        <v>0</v>
      </c>
      <c r="AN388" s="4">
        <v>0</v>
      </c>
      <c r="AO388" s="4">
        <v>0</v>
      </c>
      <c r="AP388" s="4">
        <v>0</v>
      </c>
      <c r="AQ388" s="4">
        <v>0</v>
      </c>
      <c r="AR388" s="4">
        <v>0</v>
      </c>
      <c r="AS388" s="4" t="s">
        <v>48</v>
      </c>
    </row>
    <row r="389" spans="1:45" ht="105" hidden="1" x14ac:dyDescent="0.25">
      <c r="A389" s="1">
        <v>2023</v>
      </c>
      <c r="B389" s="1">
        <v>505</v>
      </c>
      <c r="C389" s="1">
        <v>1021002</v>
      </c>
      <c r="D389" s="1" t="s">
        <v>44</v>
      </c>
      <c r="E389" s="1" t="s">
        <v>774</v>
      </c>
      <c r="F389" s="1">
        <v>1021002</v>
      </c>
      <c r="G389" s="1" t="s">
        <v>340</v>
      </c>
      <c r="H389" s="3" t="s">
        <v>761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  <c r="AJ389" s="5" t="e">
        <f t="shared" si="6"/>
        <v>#DIV/0!</v>
      </c>
      <c r="AK389" s="4">
        <v>0</v>
      </c>
      <c r="AL389" s="4">
        <v>0</v>
      </c>
      <c r="AM389" s="4">
        <v>0</v>
      </c>
      <c r="AN389" s="4">
        <v>0</v>
      </c>
      <c r="AO389" s="4">
        <v>0</v>
      </c>
      <c r="AP389" s="4">
        <v>0</v>
      </c>
      <c r="AQ389" s="4">
        <v>0</v>
      </c>
      <c r="AR389" s="4">
        <v>0</v>
      </c>
      <c r="AS389" s="4" t="s">
        <v>48</v>
      </c>
    </row>
    <row r="390" spans="1:45" ht="105" hidden="1" x14ac:dyDescent="0.25">
      <c r="A390" s="1">
        <v>2023</v>
      </c>
      <c r="B390" s="1">
        <v>505</v>
      </c>
      <c r="C390" s="1">
        <v>1021002001</v>
      </c>
      <c r="D390" s="1" t="s">
        <v>44</v>
      </c>
      <c r="E390" s="1" t="s">
        <v>775</v>
      </c>
      <c r="F390" s="1">
        <v>1021002001</v>
      </c>
      <c r="G390" s="1" t="s">
        <v>340</v>
      </c>
      <c r="H390" s="3" t="s">
        <v>761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0</v>
      </c>
      <c r="AJ390" s="5" t="e">
        <f t="shared" si="6"/>
        <v>#DIV/0!</v>
      </c>
      <c r="AK390" s="4">
        <v>0</v>
      </c>
      <c r="AL390" s="4">
        <v>0</v>
      </c>
      <c r="AM390" s="4">
        <v>0</v>
      </c>
      <c r="AN390" s="4">
        <v>0</v>
      </c>
      <c r="AO390" s="4">
        <v>0</v>
      </c>
      <c r="AP390" s="4">
        <v>0</v>
      </c>
      <c r="AQ390" s="4">
        <v>0</v>
      </c>
      <c r="AR390" s="4">
        <v>0</v>
      </c>
      <c r="AS390" s="4" t="s">
        <v>48</v>
      </c>
    </row>
    <row r="391" spans="1:45" ht="105" hidden="1" x14ac:dyDescent="0.25">
      <c r="A391" s="1">
        <v>2023</v>
      </c>
      <c r="B391" s="1">
        <v>505</v>
      </c>
      <c r="C391" s="1">
        <v>102100200144</v>
      </c>
      <c r="D391" s="1">
        <v>940</v>
      </c>
      <c r="E391" s="1" t="s">
        <v>776</v>
      </c>
      <c r="F391" s="1">
        <v>102100200144</v>
      </c>
      <c r="G391" s="1" t="s">
        <v>758</v>
      </c>
      <c r="H391" s="3" t="s">
        <v>761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  <c r="AJ391" s="5" t="e">
        <f t="shared" si="6"/>
        <v>#DIV/0!</v>
      </c>
      <c r="AK391" s="4">
        <v>0</v>
      </c>
      <c r="AL391" s="4">
        <v>0</v>
      </c>
      <c r="AM391" s="4">
        <v>0</v>
      </c>
      <c r="AN391" s="4">
        <v>0</v>
      </c>
      <c r="AO391" s="4">
        <v>0</v>
      </c>
      <c r="AP391" s="4">
        <v>0</v>
      </c>
      <c r="AQ391" s="4">
        <v>0</v>
      </c>
      <c r="AR391" s="4">
        <v>0</v>
      </c>
      <c r="AS391" s="4" t="s">
        <v>758</v>
      </c>
    </row>
    <row r="392" spans="1:45" ht="210" hidden="1" x14ac:dyDescent="0.25">
      <c r="A392" s="1">
        <v>2023</v>
      </c>
      <c r="B392" s="1">
        <v>10405</v>
      </c>
      <c r="C392" s="1">
        <v>1</v>
      </c>
      <c r="D392" s="1" t="s">
        <v>44</v>
      </c>
      <c r="E392" s="1" t="s">
        <v>777</v>
      </c>
      <c r="F392" s="1">
        <v>1</v>
      </c>
      <c r="G392" s="1" t="s">
        <v>46</v>
      </c>
      <c r="H392" s="3" t="s">
        <v>778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  <c r="AJ392" s="5" t="e">
        <f t="shared" si="6"/>
        <v>#DIV/0!</v>
      </c>
      <c r="AK392" s="4">
        <v>0</v>
      </c>
      <c r="AL392" s="4">
        <v>0</v>
      </c>
      <c r="AM392" s="4">
        <v>0</v>
      </c>
      <c r="AN392" s="4">
        <v>0</v>
      </c>
      <c r="AO392" s="4">
        <v>0</v>
      </c>
      <c r="AP392" s="4">
        <v>0</v>
      </c>
      <c r="AQ392" s="4">
        <v>0</v>
      </c>
      <c r="AR392" s="4">
        <v>0</v>
      </c>
      <c r="AS392" s="4" t="s">
        <v>48</v>
      </c>
    </row>
    <row r="393" spans="1:45" ht="210" hidden="1" x14ac:dyDescent="0.25">
      <c r="A393" s="1">
        <v>2023</v>
      </c>
      <c r="B393" s="1">
        <v>10405</v>
      </c>
      <c r="C393" s="1">
        <v>102</v>
      </c>
      <c r="D393" s="1" t="s">
        <v>44</v>
      </c>
      <c r="E393" s="1" t="s">
        <v>779</v>
      </c>
      <c r="F393" s="1">
        <v>102</v>
      </c>
      <c r="G393" s="1" t="s">
        <v>280</v>
      </c>
      <c r="H393" s="3" t="s">
        <v>778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  <c r="AJ393" s="5" t="e">
        <f t="shared" si="6"/>
        <v>#DIV/0!</v>
      </c>
      <c r="AK393" s="4">
        <v>0</v>
      </c>
      <c r="AL393" s="4">
        <v>0</v>
      </c>
      <c r="AM393" s="4">
        <v>0</v>
      </c>
      <c r="AN393" s="4">
        <v>0</v>
      </c>
      <c r="AO393" s="4">
        <v>0</v>
      </c>
      <c r="AP393" s="4">
        <v>0</v>
      </c>
      <c r="AQ393" s="4">
        <v>0</v>
      </c>
      <c r="AR393" s="4">
        <v>0</v>
      </c>
      <c r="AS393" s="4" t="s">
        <v>48</v>
      </c>
    </row>
    <row r="394" spans="1:45" ht="210" hidden="1" x14ac:dyDescent="0.25">
      <c r="A394" s="1">
        <v>2023</v>
      </c>
      <c r="B394" s="1">
        <v>10405</v>
      </c>
      <c r="C394" s="1">
        <v>10210</v>
      </c>
      <c r="D394" s="1" t="s">
        <v>44</v>
      </c>
      <c r="E394" s="1" t="s">
        <v>780</v>
      </c>
      <c r="F394" s="1">
        <v>10210</v>
      </c>
      <c r="G394" s="1" t="s">
        <v>338</v>
      </c>
      <c r="H394" s="3" t="s">
        <v>778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  <c r="AJ394" s="5" t="e">
        <f t="shared" si="6"/>
        <v>#DIV/0!</v>
      </c>
      <c r="AK394" s="4">
        <v>0</v>
      </c>
      <c r="AL394" s="4">
        <v>0</v>
      </c>
      <c r="AM394" s="4">
        <v>0</v>
      </c>
      <c r="AN394" s="4">
        <v>0</v>
      </c>
      <c r="AO394" s="4">
        <v>0</v>
      </c>
      <c r="AP394" s="4">
        <v>0</v>
      </c>
      <c r="AQ394" s="4">
        <v>0</v>
      </c>
      <c r="AR394" s="4">
        <v>0</v>
      </c>
      <c r="AS394" s="4" t="s">
        <v>48</v>
      </c>
    </row>
    <row r="395" spans="1:45" ht="210" hidden="1" x14ac:dyDescent="0.25">
      <c r="A395" s="1">
        <v>2023</v>
      </c>
      <c r="B395" s="1">
        <v>10405</v>
      </c>
      <c r="C395" s="1">
        <v>1021002</v>
      </c>
      <c r="D395" s="1" t="s">
        <v>44</v>
      </c>
      <c r="E395" s="1" t="s">
        <v>781</v>
      </c>
      <c r="F395" s="1">
        <v>1021002</v>
      </c>
      <c r="G395" s="1" t="s">
        <v>340</v>
      </c>
      <c r="H395" s="3" t="s">
        <v>778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0</v>
      </c>
      <c r="AJ395" s="5" t="e">
        <f t="shared" si="6"/>
        <v>#DIV/0!</v>
      </c>
      <c r="AK395" s="4">
        <v>0</v>
      </c>
      <c r="AL395" s="4">
        <v>0</v>
      </c>
      <c r="AM395" s="4">
        <v>0</v>
      </c>
      <c r="AN395" s="4">
        <v>0</v>
      </c>
      <c r="AO395" s="4">
        <v>0</v>
      </c>
      <c r="AP395" s="4">
        <v>0</v>
      </c>
      <c r="AQ395" s="4">
        <v>0</v>
      </c>
      <c r="AR395" s="4">
        <v>0</v>
      </c>
      <c r="AS395" s="4" t="s">
        <v>48</v>
      </c>
    </row>
    <row r="396" spans="1:45" ht="210" hidden="1" x14ac:dyDescent="0.25">
      <c r="A396" s="1">
        <v>2023</v>
      </c>
      <c r="B396" s="1">
        <v>10405</v>
      </c>
      <c r="C396" s="1">
        <v>1021002001</v>
      </c>
      <c r="D396" s="1" t="s">
        <v>44</v>
      </c>
      <c r="E396" s="1" t="s">
        <v>782</v>
      </c>
      <c r="F396" s="1">
        <v>1021002001</v>
      </c>
      <c r="G396" s="1" t="s">
        <v>340</v>
      </c>
      <c r="H396" s="3" t="s">
        <v>778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  <c r="AJ396" s="5" t="e">
        <f t="shared" si="6"/>
        <v>#DIV/0!</v>
      </c>
      <c r="AK396" s="4">
        <v>0</v>
      </c>
      <c r="AL396" s="4">
        <v>0</v>
      </c>
      <c r="AM396" s="4">
        <v>0</v>
      </c>
      <c r="AN396" s="4">
        <v>0</v>
      </c>
      <c r="AO396" s="4">
        <v>0</v>
      </c>
      <c r="AP396" s="4">
        <v>0</v>
      </c>
      <c r="AQ396" s="4">
        <v>0</v>
      </c>
      <c r="AR396" s="4">
        <v>0</v>
      </c>
      <c r="AS396" s="4" t="s">
        <v>48</v>
      </c>
    </row>
    <row r="397" spans="1:45" ht="210" hidden="1" x14ac:dyDescent="0.25">
      <c r="A397" s="1">
        <v>2023</v>
      </c>
      <c r="B397" s="1">
        <v>10405</v>
      </c>
      <c r="C397" s="1">
        <v>102100200134</v>
      </c>
      <c r="D397" s="1">
        <v>921</v>
      </c>
      <c r="E397" s="1" t="s">
        <v>783</v>
      </c>
      <c r="F397" s="1">
        <v>102100200134</v>
      </c>
      <c r="G397" s="1" t="s">
        <v>381</v>
      </c>
      <c r="H397" s="3" t="s">
        <v>778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  <c r="AJ397" s="5" t="e">
        <f t="shared" si="6"/>
        <v>#DIV/0!</v>
      </c>
      <c r="AK397" s="4">
        <v>0</v>
      </c>
      <c r="AL397" s="4">
        <v>0</v>
      </c>
      <c r="AM397" s="4">
        <v>0</v>
      </c>
      <c r="AN397" s="4">
        <v>0</v>
      </c>
      <c r="AO397" s="4">
        <v>0</v>
      </c>
      <c r="AP397" s="4">
        <v>0</v>
      </c>
      <c r="AQ397" s="4">
        <v>0</v>
      </c>
      <c r="AR397" s="4">
        <v>0</v>
      </c>
      <c r="AS397" s="4" t="s">
        <v>382</v>
      </c>
    </row>
    <row r="399" spans="1:45" ht="15.95" customHeight="1" x14ac:dyDescent="0.25">
      <c r="AI399" s="10">
        <f>P21-AI21</f>
        <v>4996318393.8199997</v>
      </c>
    </row>
    <row r="401" spans="35:36" ht="15.95" customHeight="1" x14ac:dyDescent="0.25">
      <c r="AI401" s="10">
        <f>AI399+2000000000</f>
        <v>6996318393.8199997</v>
      </c>
      <c r="AJ401" s="11">
        <v>5889933210</v>
      </c>
    </row>
    <row r="403" spans="35:36" ht="15.95" customHeight="1" x14ac:dyDescent="0.25">
      <c r="AJ403" s="10">
        <f>AI401-AJ401</f>
        <v>1106385183.8199997</v>
      </c>
    </row>
    <row r="404" spans="35:36" ht="15.95" customHeight="1" x14ac:dyDescent="0.25">
      <c r="AI404" s="10">
        <f>AI401/4</f>
        <v>1749079598.4549999</v>
      </c>
    </row>
    <row r="405" spans="35:36" ht="15.95" customHeight="1" x14ac:dyDescent="0.3">
      <c r="AJ405" s="12">
        <f>AJ403/4</f>
        <v>276596295.95499992</v>
      </c>
    </row>
  </sheetData>
  <autoFilter ref="A1:AS397" xr:uid="{00000000-0001-0000-0000-000000000000}">
    <filterColumn colId="6">
      <filters>
        <filter val="Sobretasa a la Gasolin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0083-8B31-4E47-A547-1FD782FA64D8}">
  <dimension ref="C2:G7"/>
  <sheetViews>
    <sheetView workbookViewId="0">
      <selection activeCell="C2" sqref="C2:G7"/>
    </sheetView>
  </sheetViews>
  <sheetFormatPr baseColWidth="10" defaultRowHeight="15" x14ac:dyDescent="0.25"/>
  <cols>
    <col min="3" max="3" width="27.5703125" bestFit="1" customWidth="1"/>
    <col min="4" max="4" width="46.140625" customWidth="1"/>
    <col min="5" max="5" width="20" customWidth="1"/>
    <col min="6" max="6" width="17.85546875" bestFit="1" customWidth="1"/>
  </cols>
  <sheetData>
    <row r="2" spans="3:7" ht="30" x14ac:dyDescent="0.25">
      <c r="C2" s="2" t="s">
        <v>4</v>
      </c>
      <c r="D2" s="2" t="s">
        <v>787</v>
      </c>
      <c r="E2" s="9" t="s">
        <v>784</v>
      </c>
      <c r="F2" s="9" t="s">
        <v>786</v>
      </c>
      <c r="G2" s="9" t="s">
        <v>785</v>
      </c>
    </row>
    <row r="3" spans="3:7" ht="30" x14ac:dyDescent="0.25">
      <c r="C3" s="1" t="s">
        <v>106</v>
      </c>
      <c r="D3" s="3" t="s">
        <v>107</v>
      </c>
      <c r="E3" s="7">
        <v>15674872605.35</v>
      </c>
      <c r="F3" s="7">
        <v>19818464149</v>
      </c>
      <c r="G3" s="8">
        <v>1.2643461065345913</v>
      </c>
    </row>
    <row r="4" spans="3:7" ht="30" x14ac:dyDescent="0.25">
      <c r="C4" s="1" t="s">
        <v>114</v>
      </c>
      <c r="D4" s="3" t="s">
        <v>115</v>
      </c>
      <c r="E4" s="7">
        <v>237617604.25999999</v>
      </c>
      <c r="F4" s="7">
        <v>250712641</v>
      </c>
      <c r="G4" s="8">
        <v>1.0551097078046099</v>
      </c>
    </row>
    <row r="5" spans="3:7" x14ac:dyDescent="0.25">
      <c r="C5" s="1" t="s">
        <v>116</v>
      </c>
      <c r="D5" s="3" t="s">
        <v>117</v>
      </c>
      <c r="E5" s="7">
        <v>540000000</v>
      </c>
      <c r="F5" s="7">
        <v>587738098</v>
      </c>
      <c r="G5" s="8">
        <v>1.0884038851851852</v>
      </c>
    </row>
    <row r="6" spans="3:7" ht="30" x14ac:dyDescent="0.25">
      <c r="C6" s="1" t="s">
        <v>118</v>
      </c>
      <c r="D6" s="3" t="s">
        <v>119</v>
      </c>
      <c r="E6" s="7">
        <v>122417779</v>
      </c>
      <c r="F6" s="7">
        <v>126486502</v>
      </c>
      <c r="G6" s="8">
        <v>1.0332363732885563</v>
      </c>
    </row>
    <row r="7" spans="3:7" x14ac:dyDescent="0.25">
      <c r="C7" s="1" t="s">
        <v>238</v>
      </c>
      <c r="D7" s="3" t="s">
        <v>239</v>
      </c>
      <c r="E7" s="7">
        <v>35243035.490000002</v>
      </c>
      <c r="F7" s="7">
        <v>164538879</v>
      </c>
      <c r="G7" s="8">
        <v>4.66869203269074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MX4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GERMAN GOMEZ</cp:lastModifiedBy>
  <dcterms:created xsi:type="dcterms:W3CDTF">2023-09-18T20:59:19Z</dcterms:created>
  <dcterms:modified xsi:type="dcterms:W3CDTF">2023-09-19T15:36:23Z</dcterms:modified>
</cp:coreProperties>
</file>