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mc:AlternateContent xmlns:mc="http://schemas.openxmlformats.org/markup-compatibility/2006">
    <mc:Choice Requires="x15">
      <x15ac:absPath xmlns:x15ac="http://schemas.microsoft.com/office/spreadsheetml/2010/11/ac" url="C:\Users\P1-DAFI-001\Downloads\A INFORMES\INFORMES MAYO\"/>
    </mc:Choice>
  </mc:AlternateContent>
  <xr:revisionPtr revIDLastSave="0" documentId="13_ncr:1_{0470693B-458F-4FAB-B556-BFEF6A39BA33}" xr6:coauthVersionLast="36" xr6:coauthVersionMax="36" xr10:uidLastSave="{00000000-0000-0000-0000-000000000000}"/>
  <bookViews>
    <workbookView xWindow="0" yWindow="0" windowWidth="10905" windowHeight="5940" xr2:uid="{00000000-000D-0000-FFFF-FFFF00000000}"/>
  </bookViews>
  <sheets>
    <sheet name="Hoja1" sheetId="1" r:id="rId1"/>
  </sheets>
  <calcPr calcId="191029"/>
</workbook>
</file>

<file path=xl/calcChain.xml><?xml version="1.0" encoding="utf-8"?>
<calcChain xmlns="http://schemas.openxmlformats.org/spreadsheetml/2006/main">
  <c r="M24" i="1" l="1"/>
  <c r="H24" i="1"/>
  <c r="L24" i="1"/>
  <c r="K24" i="1"/>
  <c r="I24" i="1"/>
  <c r="G24" i="1"/>
  <c r="F24" i="1"/>
  <c r="E24" i="1"/>
  <c r="D24" i="1"/>
  <c r="C24" i="1"/>
  <c r="B24" i="1"/>
  <c r="J24" i="1" l="1"/>
</calcChain>
</file>

<file path=xl/sharedStrings.xml><?xml version="1.0" encoding="utf-8"?>
<sst xmlns="http://schemas.openxmlformats.org/spreadsheetml/2006/main" count="42" uniqueCount="42">
  <si>
    <t>CONSOLIDADO PQRS (Éste reporte se genera relacionando los tipos de PQRS bajo una fecha establecida según su radicación) INFORME DEL PERIODO 01 DE MAYO AL 31 DE MAYO DE 2025 MUNICIPIO DE ARMENIA, A LA FECHA DE CORTE 2025-06-03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</si>
  <si>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</si>
  <si>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</si>
  <si>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</si>
  <si>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</si>
  <si>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</si>
  <si>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</si>
  <si>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</si>
  <si>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</si>
  <si>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</si>
  <si>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</si>
  <si>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</si>
  <si>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</si>
  <si>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</si>
  <si>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</si>
  <si>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</si>
  <si>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</si>
  <si>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</si>
  <si>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</si>
  <si>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</si>
  <si>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</si>
  <si>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</si>
  <si>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</si>
  <si>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</si>
  <si>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</si>
  <si>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</si>
  <si>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Comunicaciones</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</si>
  <si>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</si>
  <si>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</si>
  <si>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</si>
  <si>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</si>
  <si>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</si>
  <si>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</si>
  <si>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t>Mas Familias en Accion</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</si>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</sst>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scheme val="minor"/>
    </font>
    <font>
      <sz val="9"/>
      <color rgb="FF000000"/>
      <name val="Arial"/>
    </font>
    <font>
      <sz val="9"/>
      <color rgb="FFFF0000"/>
      <name val="Arial"/>
    </font>
    <font>
      <b/>
      <sz val="9"/>
      <color rgb="FF000000"/>
      <name val="Arial"/>
    </font>
    <font>
      <sz val="11"/>
      <color rgb="FF000000"/>
      <name val="Calibri"/>
      <scheme val="minor"/>
    </font>
  </fonts>
  <fills count="3">
    <fill>
      <patternFill patternType="none"/>
    </fill>
    <fill>
      <patternFill patternType="gray125"/>
    </fill>
    <fill>
      <patternFill patternType="solid">
        <fgColor rgb="FFA9A9A9"/>
        <bgColor rgb="FFFFFFFF"/>
      </patternFill>
    </fill>
  </fills>
  <borders count="8">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s>
  <cellStyleXfs count="2">
    <xf numFmtId="0" fontId="0" fillId="0" borderId="0"/>
    <xf numFmtId="9" fontId="4" fillId="0" borderId="0" applyFont="0" applyFill="0" applyBorder="0" applyAlignment="0" applyProtection="0"/>
  </cellStyleXfs>
  <cellXfs count="36">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9" fontId="1" fillId="0" borderId="3" xfId="1" applyFont="1" applyBorder="1" applyAlignment="1">
      <alignment horizontal="center" vertical="center" wrapText="1"/>
    </xf>
  </cellXfs>
  <cellStyles count="2">
    <cellStyle name="Normal" xfId="0" builtinId="0"/>
    <cellStyle name="Porcentaje" xfId="1" builtinId="5"/>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zoomScale="70" zoomScaleNormal="70" workbookViewId="0">
      <selection activeCell="N6" sqref="N6"/>
    </sheetView>
  </sheetViews>
  <sheetFormatPr baseColWidth="10" defaultColWidth="9.140625" defaultRowHeight="15" x14ac:dyDescent="0.25"/>
  <cols>
    <col min="1" max="1" width="45.85546875" customWidth="1"/>
    <col min="2" max="2" width="13.28515625" customWidth="1"/>
    <col min="3" max="7" width="9.140625"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ht="66" customHeight="1" x14ac:dyDescent="0.25">
      <c r="A1" s="1"/>
      <c r="B1" s="27" t="s">
        <v>0</v>
      </c>
      <c r="C1" s="27"/>
      <c r="D1" s="27"/>
      <c r="E1" s="27"/>
      <c r="F1" s="27"/>
      <c r="G1" s="27"/>
      <c r="H1" s="27"/>
      <c r="I1" s="27"/>
      <c r="J1" s="27"/>
      <c r="K1" s="27"/>
      <c r="L1" s="27"/>
      <c r="M1" s="2"/>
    </row>
    <row r="2" spans="1:13" ht="29.25" customHeight="1" x14ac:dyDescent="0.25">
      <c r="A2" s="28" t="s">
        <v>1</v>
      </c>
      <c r="B2" s="24" t="s">
        <v>2</v>
      </c>
      <c r="C2" s="24"/>
      <c r="D2" s="24"/>
      <c r="E2" s="24"/>
      <c r="F2" s="24"/>
      <c r="G2" s="24"/>
      <c r="H2" s="10" t="s">
        <v>3</v>
      </c>
      <c r="I2" s="30" t="s">
        <v>4</v>
      </c>
      <c r="J2" s="32" t="s">
        <v>5</v>
      </c>
      <c r="K2" s="33"/>
      <c r="L2" s="34"/>
      <c r="M2" s="10" t="s">
        <v>6</v>
      </c>
    </row>
    <row r="3" spans="1:13" ht="24.75" customHeight="1" x14ac:dyDescent="0.25">
      <c r="A3" s="29"/>
      <c r="B3" s="3" t="s">
        <v>7</v>
      </c>
      <c r="C3" s="3" t="s">
        <v>8</v>
      </c>
      <c r="D3" s="3" t="s">
        <v>9</v>
      </c>
      <c r="E3" s="3" t="s">
        <v>10</v>
      </c>
      <c r="F3" s="3" t="s">
        <v>11</v>
      </c>
      <c r="G3" s="3" t="s">
        <v>12</v>
      </c>
      <c r="H3" s="11"/>
      <c r="I3" s="31"/>
      <c r="J3" s="3" t="s">
        <v>13</v>
      </c>
      <c r="K3" s="3" t="s">
        <v>14</v>
      </c>
      <c r="L3" s="4" t="s">
        <v>15</v>
      </c>
      <c r="M3" s="11"/>
    </row>
    <row r="4" spans="1:13" ht="15.75" customHeight="1" x14ac:dyDescent="0.25">
      <c r="A4" s="5" t="s">
        <v>16</v>
      </c>
      <c r="B4" s="6">
        <v>581</v>
      </c>
      <c r="C4" s="6">
        <v>6</v>
      </c>
      <c r="D4" s="6">
        <v>0</v>
      </c>
      <c r="E4" s="6">
        <v>0</v>
      </c>
      <c r="F4" s="6">
        <v>20</v>
      </c>
      <c r="G4" s="6">
        <v>1</v>
      </c>
      <c r="H4" s="6">
        <v>608</v>
      </c>
      <c r="I4" s="7">
        <v>20</v>
      </c>
      <c r="J4" s="6">
        <v>285</v>
      </c>
      <c r="K4" s="6">
        <v>0</v>
      </c>
      <c r="L4" s="7">
        <v>9</v>
      </c>
      <c r="M4" s="8">
        <v>0.90764331210190996</v>
      </c>
    </row>
    <row r="5" spans="1:13" ht="15.75" customHeight="1" x14ac:dyDescent="0.25">
      <c r="A5" s="5" t="s">
        <v>17</v>
      </c>
      <c r="B5" s="6">
        <v>2332</v>
      </c>
      <c r="C5" s="6">
        <v>10</v>
      </c>
      <c r="D5" s="6">
        <v>13</v>
      </c>
      <c r="E5" s="6">
        <v>1</v>
      </c>
      <c r="F5" s="6">
        <v>2</v>
      </c>
      <c r="G5" s="6">
        <v>15</v>
      </c>
      <c r="H5" s="6">
        <v>2373</v>
      </c>
      <c r="I5" s="7">
        <v>0</v>
      </c>
      <c r="J5" s="6">
        <v>1496</v>
      </c>
      <c r="K5" s="6">
        <v>0</v>
      </c>
      <c r="L5" s="7">
        <v>0</v>
      </c>
      <c r="M5" s="8">
        <v>1</v>
      </c>
    </row>
    <row r="6" spans="1:13" ht="15.75" customHeight="1" x14ac:dyDescent="0.25">
      <c r="A6" s="5" t="s">
        <v>18</v>
      </c>
      <c r="B6" s="6">
        <v>92</v>
      </c>
      <c r="C6" s="6">
        <v>6</v>
      </c>
      <c r="D6" s="6">
        <v>5</v>
      </c>
      <c r="E6" s="6">
        <v>0</v>
      </c>
      <c r="F6" s="6">
        <v>2</v>
      </c>
      <c r="G6" s="6">
        <v>1</v>
      </c>
      <c r="H6" s="6">
        <v>106</v>
      </c>
      <c r="I6" s="7">
        <v>1</v>
      </c>
      <c r="J6" s="6">
        <v>77</v>
      </c>
      <c r="K6" s="6">
        <v>0</v>
      </c>
      <c r="L6" s="7">
        <v>0</v>
      </c>
      <c r="M6" s="8">
        <v>0.98717948717949</v>
      </c>
    </row>
    <row r="7" spans="1:13" ht="15.75" customHeight="1" x14ac:dyDescent="0.25">
      <c r="A7" s="5" t="s">
        <v>19</v>
      </c>
      <c r="B7" s="6">
        <v>58</v>
      </c>
      <c r="C7" s="6">
        <v>0</v>
      </c>
      <c r="D7" s="6">
        <v>0</v>
      </c>
      <c r="E7" s="6">
        <v>0</v>
      </c>
      <c r="F7" s="6">
        <v>0</v>
      </c>
      <c r="G7" s="6">
        <v>0</v>
      </c>
      <c r="H7" s="6">
        <v>58</v>
      </c>
      <c r="I7" s="7">
        <v>0</v>
      </c>
      <c r="J7" s="6">
        <v>28</v>
      </c>
      <c r="K7" s="6">
        <v>0</v>
      </c>
      <c r="L7" s="7">
        <v>0</v>
      </c>
      <c r="M7" s="8">
        <v>1</v>
      </c>
    </row>
    <row r="8" spans="1:13" ht="15.75" customHeight="1" x14ac:dyDescent="0.25">
      <c r="A8" s="5" t="s">
        <v>20</v>
      </c>
      <c r="B8" s="6">
        <v>80</v>
      </c>
      <c r="C8" s="6">
        <v>0</v>
      </c>
      <c r="D8" s="6">
        <v>0</v>
      </c>
      <c r="E8" s="6">
        <v>0</v>
      </c>
      <c r="F8" s="6">
        <v>0</v>
      </c>
      <c r="G8" s="6">
        <v>0</v>
      </c>
      <c r="H8" s="6">
        <v>80</v>
      </c>
      <c r="I8" s="7">
        <v>0</v>
      </c>
      <c r="J8" s="6">
        <v>35</v>
      </c>
      <c r="K8" s="6">
        <v>0</v>
      </c>
      <c r="L8" s="7">
        <v>0</v>
      </c>
      <c r="M8" s="8">
        <v>1</v>
      </c>
    </row>
    <row r="9" spans="1:13" ht="15.75" customHeight="1" x14ac:dyDescent="0.25">
      <c r="A9" s="5" t="s">
        <v>21</v>
      </c>
      <c r="B9" s="6">
        <v>1</v>
      </c>
      <c r="C9" s="6">
        <v>0</v>
      </c>
      <c r="D9" s="6">
        <v>0</v>
      </c>
      <c r="E9" s="6">
        <v>0</v>
      </c>
      <c r="F9" s="6">
        <v>0</v>
      </c>
      <c r="G9" s="6">
        <v>0</v>
      </c>
      <c r="H9" s="6">
        <v>1</v>
      </c>
      <c r="I9" s="7">
        <v>0</v>
      </c>
      <c r="J9" s="6">
        <v>0</v>
      </c>
      <c r="K9" s="6">
        <v>0</v>
      </c>
      <c r="L9" s="7">
        <v>0</v>
      </c>
      <c r="M9" s="8">
        <v>0</v>
      </c>
    </row>
    <row r="10" spans="1:13" ht="15.75" customHeight="1" x14ac:dyDescent="0.25">
      <c r="A10" s="5" t="s">
        <v>22</v>
      </c>
      <c r="B10" s="6">
        <v>361</v>
      </c>
      <c r="C10" s="6">
        <v>11</v>
      </c>
      <c r="D10" s="6">
        <v>1</v>
      </c>
      <c r="E10" s="6">
        <v>0</v>
      </c>
      <c r="F10" s="6">
        <v>26</v>
      </c>
      <c r="G10" s="6">
        <v>1</v>
      </c>
      <c r="H10" s="6">
        <v>400</v>
      </c>
      <c r="I10" s="7">
        <v>1</v>
      </c>
      <c r="J10" s="6">
        <v>207</v>
      </c>
      <c r="K10" s="6">
        <v>0</v>
      </c>
      <c r="L10" s="7">
        <v>1</v>
      </c>
      <c r="M10" s="8">
        <v>0.99043062200956999</v>
      </c>
    </row>
    <row r="11" spans="1:13" ht="15.75" customHeight="1" x14ac:dyDescent="0.25">
      <c r="A11" s="5" t="s">
        <v>23</v>
      </c>
      <c r="B11" s="6">
        <v>120</v>
      </c>
      <c r="C11" s="6">
        <v>2</v>
      </c>
      <c r="D11" s="6">
        <v>0</v>
      </c>
      <c r="E11" s="6">
        <v>0</v>
      </c>
      <c r="F11" s="6">
        <v>1</v>
      </c>
      <c r="G11" s="6">
        <v>1</v>
      </c>
      <c r="H11" s="6">
        <v>124</v>
      </c>
      <c r="I11" s="7">
        <v>0</v>
      </c>
      <c r="J11" s="6">
        <v>63</v>
      </c>
      <c r="K11" s="6">
        <v>0</v>
      </c>
      <c r="L11" s="7">
        <v>0</v>
      </c>
      <c r="M11" s="8">
        <v>1</v>
      </c>
    </row>
    <row r="12" spans="1:13" ht="15.75" customHeight="1" x14ac:dyDescent="0.25">
      <c r="A12" s="5" t="s">
        <v>24</v>
      </c>
      <c r="B12" s="6">
        <v>7</v>
      </c>
      <c r="C12" s="6">
        <v>0</v>
      </c>
      <c r="D12" s="6">
        <v>0</v>
      </c>
      <c r="E12" s="6">
        <v>0</v>
      </c>
      <c r="F12" s="6">
        <v>0</v>
      </c>
      <c r="G12" s="6">
        <v>0</v>
      </c>
      <c r="H12" s="6">
        <v>7</v>
      </c>
      <c r="I12" s="7">
        <v>0</v>
      </c>
      <c r="J12" s="6">
        <v>5</v>
      </c>
      <c r="K12" s="6">
        <v>0</v>
      </c>
      <c r="L12" s="7">
        <v>0</v>
      </c>
      <c r="M12" s="8">
        <v>1</v>
      </c>
    </row>
    <row r="13" spans="1:13" ht="15.75" customHeight="1" x14ac:dyDescent="0.25">
      <c r="A13" s="5" t="s">
        <v>25</v>
      </c>
      <c r="B13" s="6">
        <v>112</v>
      </c>
      <c r="C13" s="6">
        <v>1</v>
      </c>
      <c r="D13" s="6">
        <v>0</v>
      </c>
      <c r="E13" s="6">
        <v>0</v>
      </c>
      <c r="F13" s="6">
        <v>0</v>
      </c>
      <c r="G13" s="6">
        <v>0</v>
      </c>
      <c r="H13" s="6">
        <v>113</v>
      </c>
      <c r="I13" s="7">
        <v>4</v>
      </c>
      <c r="J13" s="6">
        <v>49</v>
      </c>
      <c r="K13" s="6">
        <v>0</v>
      </c>
      <c r="L13" s="7">
        <v>2</v>
      </c>
      <c r="M13" s="8">
        <v>0.89090909090908998</v>
      </c>
    </row>
    <row r="14" spans="1:13" ht="15.75" customHeight="1" x14ac:dyDescent="0.25">
      <c r="A14" s="5" t="s">
        <v>26</v>
      </c>
      <c r="B14" s="6">
        <v>2</v>
      </c>
      <c r="C14" s="6">
        <v>0</v>
      </c>
      <c r="D14" s="6">
        <v>0</v>
      </c>
      <c r="E14" s="6">
        <v>0</v>
      </c>
      <c r="F14" s="6">
        <v>0</v>
      </c>
      <c r="G14" s="6">
        <v>0</v>
      </c>
      <c r="H14" s="6">
        <v>2</v>
      </c>
      <c r="I14" s="7">
        <v>0</v>
      </c>
      <c r="J14" s="6">
        <v>2</v>
      </c>
      <c r="K14" s="6">
        <v>0</v>
      </c>
      <c r="L14" s="7">
        <v>0</v>
      </c>
      <c r="M14" s="8">
        <v>1</v>
      </c>
    </row>
    <row r="15" spans="1:13" ht="15.75" customHeight="1" x14ac:dyDescent="0.25">
      <c r="A15" s="5" t="s">
        <v>27</v>
      </c>
      <c r="B15" s="6">
        <v>437</v>
      </c>
      <c r="C15" s="6">
        <v>6</v>
      </c>
      <c r="D15" s="6">
        <v>0</v>
      </c>
      <c r="E15" s="6">
        <v>0</v>
      </c>
      <c r="F15" s="6">
        <v>7</v>
      </c>
      <c r="G15" s="6">
        <v>5</v>
      </c>
      <c r="H15" s="6">
        <v>455</v>
      </c>
      <c r="I15" s="7">
        <v>1</v>
      </c>
      <c r="J15" s="6">
        <v>235</v>
      </c>
      <c r="K15" s="6">
        <v>1</v>
      </c>
      <c r="L15" s="7">
        <v>0</v>
      </c>
      <c r="M15" s="8">
        <v>0.99156118143460004</v>
      </c>
    </row>
    <row r="16" spans="1:13" ht="15.75" customHeight="1" thickBot="1" x14ac:dyDescent="0.3">
      <c r="A16" s="5" t="s">
        <v>28</v>
      </c>
      <c r="B16" s="6">
        <v>24</v>
      </c>
      <c r="C16" s="6">
        <v>0</v>
      </c>
      <c r="D16" s="6">
        <v>0</v>
      </c>
      <c r="E16" s="6">
        <v>1</v>
      </c>
      <c r="F16" s="6">
        <v>0</v>
      </c>
      <c r="G16" s="6">
        <v>0</v>
      </c>
      <c r="H16" s="6">
        <v>25</v>
      </c>
      <c r="I16" s="7">
        <v>0</v>
      </c>
      <c r="J16" s="6">
        <v>24</v>
      </c>
      <c r="K16" s="6">
        <v>0</v>
      </c>
      <c r="L16" s="7">
        <v>0</v>
      </c>
      <c r="M16" s="8">
        <v>1</v>
      </c>
    </row>
    <row r="17" spans="1:13" ht="15.75" customHeight="1" thickBot="1" x14ac:dyDescent="0.3">
      <c r="A17" s="5" t="s">
        <v>29</v>
      </c>
      <c r="B17" s="6">
        <v>2583</v>
      </c>
      <c r="C17" s="6">
        <v>8</v>
      </c>
      <c r="D17" s="6">
        <v>4</v>
      </c>
      <c r="E17" s="6">
        <v>3</v>
      </c>
      <c r="F17" s="6">
        <v>1</v>
      </c>
      <c r="G17" s="6">
        <v>28</v>
      </c>
      <c r="H17" s="6">
        <v>2627</v>
      </c>
      <c r="I17" s="7">
        <v>0</v>
      </c>
      <c r="J17" s="6">
        <v>2601</v>
      </c>
      <c r="K17" s="6">
        <v>0</v>
      </c>
      <c r="L17" s="7">
        <v>26</v>
      </c>
      <c r="M17" s="8">
        <v>0.99010277883517317</v>
      </c>
    </row>
    <row r="18" spans="1:13" ht="15.75" customHeight="1" thickBot="1" x14ac:dyDescent="0.3">
      <c r="A18" s="5" t="s">
        <v>30</v>
      </c>
      <c r="B18" s="6">
        <v>7</v>
      </c>
      <c r="C18" s="6">
        <v>0</v>
      </c>
      <c r="D18" s="6">
        <v>0</v>
      </c>
      <c r="E18" s="6">
        <v>0</v>
      </c>
      <c r="F18" s="6">
        <v>0</v>
      </c>
      <c r="G18" s="6">
        <v>1</v>
      </c>
      <c r="H18" s="6">
        <v>8</v>
      </c>
      <c r="I18" s="7">
        <v>0</v>
      </c>
      <c r="J18" s="6">
        <v>5</v>
      </c>
      <c r="K18" s="6">
        <v>0</v>
      </c>
      <c r="L18" s="7">
        <v>0</v>
      </c>
      <c r="M18" s="8">
        <v>1</v>
      </c>
    </row>
    <row r="19" spans="1:13" ht="15.75" customHeight="1" thickBot="1" x14ac:dyDescent="0.3">
      <c r="A19" s="5" t="s">
        <v>31</v>
      </c>
      <c r="B19" s="6">
        <v>1498</v>
      </c>
      <c r="C19" s="6">
        <v>7</v>
      </c>
      <c r="D19" s="6">
        <v>0</v>
      </c>
      <c r="E19" s="6">
        <v>0</v>
      </c>
      <c r="F19" s="6">
        <v>0</v>
      </c>
      <c r="G19" s="6">
        <v>0</v>
      </c>
      <c r="H19" s="6">
        <v>1505</v>
      </c>
      <c r="I19" s="7">
        <v>0</v>
      </c>
      <c r="J19" s="6">
        <v>1225</v>
      </c>
      <c r="K19" s="6">
        <v>0</v>
      </c>
      <c r="L19" s="7">
        <v>0</v>
      </c>
      <c r="M19" s="35">
        <v>0.98</v>
      </c>
    </row>
    <row r="20" spans="1:13" ht="15.75" customHeight="1" thickBot="1" x14ac:dyDescent="0.3">
      <c r="A20" s="5" t="s">
        <v>32</v>
      </c>
      <c r="B20" s="6">
        <v>1</v>
      </c>
      <c r="C20" s="6">
        <v>0</v>
      </c>
      <c r="D20" s="6">
        <v>0</v>
      </c>
      <c r="E20" s="6">
        <v>0</v>
      </c>
      <c r="F20" s="6">
        <v>0</v>
      </c>
      <c r="G20" s="6">
        <v>0</v>
      </c>
      <c r="H20" s="6">
        <v>1</v>
      </c>
      <c r="I20" s="7">
        <v>0</v>
      </c>
      <c r="J20" s="6">
        <v>1</v>
      </c>
      <c r="K20" s="6">
        <v>0</v>
      </c>
      <c r="L20" s="7">
        <v>0</v>
      </c>
      <c r="M20" s="8">
        <v>1</v>
      </c>
    </row>
    <row r="21" spans="1:13" ht="15.75" customHeight="1" thickBot="1" x14ac:dyDescent="0.3">
      <c r="A21" s="5" t="s">
        <v>33</v>
      </c>
      <c r="B21" s="6">
        <v>0</v>
      </c>
      <c r="C21" s="6">
        <v>0</v>
      </c>
      <c r="D21" s="6">
        <v>0</v>
      </c>
      <c r="E21" s="6">
        <v>0</v>
      </c>
      <c r="F21" s="6">
        <v>0</v>
      </c>
      <c r="G21" s="6">
        <v>0</v>
      </c>
      <c r="H21" s="6">
        <v>0</v>
      </c>
      <c r="I21" s="7">
        <v>0</v>
      </c>
      <c r="J21" s="6">
        <v>0</v>
      </c>
      <c r="K21" s="6">
        <v>0</v>
      </c>
      <c r="L21" s="7">
        <v>0</v>
      </c>
      <c r="M21" s="8">
        <v>0</v>
      </c>
    </row>
    <row r="22" spans="1:13" ht="15.75" customHeight="1" thickBot="1" x14ac:dyDescent="0.3">
      <c r="A22" s="5"/>
      <c r="B22" s="6"/>
      <c r="C22" s="6"/>
      <c r="D22" s="6"/>
      <c r="E22" s="6"/>
      <c r="F22" s="6"/>
      <c r="G22" s="6"/>
      <c r="H22" s="6"/>
      <c r="I22" s="7"/>
      <c r="J22" s="6"/>
      <c r="K22" s="6"/>
      <c r="L22" s="7"/>
      <c r="M22" s="8"/>
    </row>
    <row r="23" spans="1:13" ht="15.75" customHeight="1" x14ac:dyDescent="0.25">
      <c r="A23" s="5"/>
      <c r="B23" s="6"/>
      <c r="C23" s="6"/>
      <c r="D23" s="6"/>
      <c r="E23" s="6"/>
      <c r="F23" s="6"/>
      <c r="G23" s="6"/>
      <c r="H23" s="6"/>
      <c r="I23" s="7"/>
      <c r="J23" s="6"/>
      <c r="K23" s="6"/>
      <c r="L23" s="7"/>
      <c r="M23" s="8"/>
    </row>
    <row r="24" spans="1:13" ht="15.75" customHeight="1" x14ac:dyDescent="0.25">
      <c r="A24" s="3" t="s">
        <v>41</v>
      </c>
      <c r="B24" s="3">
        <f>SUM(B4:B21)</f>
        <v>8296</v>
      </c>
      <c r="C24" s="3">
        <f>SUM(C4:C21)</f>
        <v>57</v>
      </c>
      <c r="D24" s="3">
        <f>SUM(D4:D21)</f>
        <v>23</v>
      </c>
      <c r="E24" s="3">
        <f>SUM(E4:E21)</f>
        <v>5</v>
      </c>
      <c r="F24" s="3">
        <f>SUM(F4:F21)</f>
        <v>59</v>
      </c>
      <c r="G24" s="3">
        <f>SUM(G4:G21)</f>
        <v>53</v>
      </c>
      <c r="H24" s="3">
        <f>SUM(H4:H23)</f>
        <v>8493</v>
      </c>
      <c r="I24" s="3">
        <f>SUM(I4:I23)</f>
        <v>27</v>
      </c>
      <c r="J24" s="3">
        <f>SUM(J4:J23)</f>
        <v>6338</v>
      </c>
      <c r="K24" s="3">
        <f>SUM(K4:K23)</f>
        <v>1</v>
      </c>
      <c r="L24" s="3">
        <f>SUM(L4:L23)</f>
        <v>38</v>
      </c>
      <c r="M24" s="9">
        <f>AVERAGEIF(M4:M23,"&lt;&gt;-",M4:M23)</f>
        <v>0.87432369291499068</v>
      </c>
    </row>
    <row r="25" spans="1:13" ht="15.75" customHeight="1" x14ac:dyDescent="0.25">
      <c r="A25" s="12"/>
      <c r="B25" s="13"/>
      <c r="C25" s="13"/>
      <c r="D25" s="13"/>
      <c r="E25" s="13"/>
      <c r="F25" s="13"/>
      <c r="G25" s="13"/>
      <c r="H25" s="13"/>
      <c r="I25" s="13"/>
      <c r="J25" s="13"/>
      <c r="K25" s="13"/>
      <c r="L25" s="13"/>
      <c r="M25" s="14"/>
    </row>
    <row r="26" spans="1:13" ht="15.75" customHeight="1" x14ac:dyDescent="0.25">
      <c r="A26" s="15" t="s">
        <v>40</v>
      </c>
      <c r="B26" s="18" t="s">
        <v>39</v>
      </c>
      <c r="C26" s="18"/>
      <c r="D26" s="18"/>
      <c r="E26" s="18"/>
      <c r="F26" s="18"/>
      <c r="G26" s="18"/>
      <c r="H26" s="19"/>
      <c r="I26" s="19"/>
      <c r="J26" s="19"/>
      <c r="K26" s="19"/>
      <c r="L26" s="19"/>
      <c r="M26" s="20"/>
    </row>
    <row r="27" spans="1:13" ht="15.75" customHeight="1" x14ac:dyDescent="0.25">
      <c r="A27" s="16"/>
      <c r="B27" s="21" t="s">
        <v>38</v>
      </c>
      <c r="C27" s="21" t="s">
        <v>37</v>
      </c>
      <c r="D27" s="21"/>
      <c r="E27" s="21"/>
      <c r="F27" s="21"/>
      <c r="G27" s="21"/>
      <c r="H27" s="25"/>
      <c r="I27" s="26"/>
      <c r="J27" s="26"/>
      <c r="K27" s="26"/>
      <c r="L27" s="26"/>
      <c r="M27" s="26"/>
    </row>
    <row r="28" spans="1:13" ht="24" customHeight="1" x14ac:dyDescent="0.25">
      <c r="A28" s="16"/>
      <c r="B28" s="22"/>
      <c r="C28" s="22" t="s">
        <v>36</v>
      </c>
      <c r="D28" s="22"/>
      <c r="E28" s="22"/>
      <c r="F28" s="22"/>
      <c r="G28" s="22"/>
      <c r="H28" s="25"/>
      <c r="I28" s="26"/>
      <c r="J28" s="26"/>
      <c r="K28" s="26"/>
      <c r="L28" s="26"/>
      <c r="M28" s="26"/>
    </row>
    <row r="29" spans="1:13" ht="50.25" customHeight="1" x14ac:dyDescent="0.25">
      <c r="A29" s="16"/>
      <c r="B29" s="18" t="s">
        <v>35</v>
      </c>
      <c r="C29" s="18"/>
      <c r="D29" s="18"/>
      <c r="E29" s="18"/>
      <c r="F29" s="18"/>
      <c r="G29" s="18"/>
      <c r="H29" s="19"/>
      <c r="I29" s="19"/>
      <c r="J29" s="19"/>
      <c r="K29" s="19"/>
      <c r="L29" s="19"/>
      <c r="M29" s="20"/>
    </row>
    <row r="30" spans="1:13" ht="69" customHeight="1" x14ac:dyDescent="0.25">
      <c r="A30" s="17"/>
      <c r="B30" s="18" t="s">
        <v>34</v>
      </c>
      <c r="C30" s="23"/>
      <c r="D30" s="23"/>
      <c r="E30" s="23"/>
      <c r="F30" s="23"/>
      <c r="G30" s="23"/>
      <c r="H30" s="19"/>
      <c r="I30" s="19"/>
      <c r="J30" s="19"/>
      <c r="K30" s="19"/>
      <c r="L30" s="19"/>
      <c r="M30" s="20"/>
    </row>
  </sheetData>
  <mergeCells count="15">
    <mergeCell ref="B1:L1"/>
    <mergeCell ref="A2:A3"/>
    <mergeCell ref="H2:H3"/>
    <mergeCell ref="I2:I3"/>
    <mergeCell ref="J2:L2"/>
    <mergeCell ref="M2:M3"/>
    <mergeCell ref="A25:M25"/>
    <mergeCell ref="A26:A30"/>
    <mergeCell ref="B26:M26"/>
    <mergeCell ref="B27:B28"/>
    <mergeCell ref="B29:M29"/>
    <mergeCell ref="B30:M30"/>
    <mergeCell ref="B2:G2"/>
    <mergeCell ref="C27:M27"/>
    <mergeCell ref="C28:M28"/>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P1-DAFI-001</cp:lastModifiedBy>
  <dcterms:created xsi:type="dcterms:W3CDTF">2015-06-05T18:19:34Z</dcterms:created>
  <dcterms:modified xsi:type="dcterms:W3CDTF">2025-06-06T18:17:48Z</dcterms:modified>
  <cp:category/>
</cp:coreProperties>
</file>