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SEPTIEMBRE\"/>
    </mc:Choice>
  </mc:AlternateContent>
  <xr:revisionPtr revIDLastSave="0" documentId="13_ncr:1_{498AD264-C9CA-403A-A9BE-A4DE42065107}"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19" i="1" l="1"/>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<sst xmlns="http://schemas.openxmlformats.org/spreadsheetml/2006/main" count="42" uniqueCount="42">
  <si>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SEPTIEMBRE AL 30 DE SEPTIEMBRE DE 2025 MUNICIPIO DE ARMENIA, A LA FECHA DE CORTE 2025-10-07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</si>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</sst>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85" zoomScaleNormal="85" workbookViewId="0">
      <selection activeCell="A8" sqref="A8"/>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488</v>
      </c>
      <c r="C4" s="6">
        <v>5</v>
      </c>
      <c r="D4" s="6">
        <v>0</v>
      </c>
      <c r="E4" s="6">
        <v>0</v>
      </c>
      <c r="F4" s="6">
        <v>9</v>
      </c>
      <c r="G4" s="6">
        <v>1</v>
      </c>
      <c r="H4" s="6">
        <v>503</v>
      </c>
      <c r="I4" s="7">
        <v>11</v>
      </c>
      <c r="J4" s="6">
        <v>379</v>
      </c>
      <c r="K4" s="6">
        <v>0</v>
      </c>
      <c r="L4" s="7">
        <v>11</v>
      </c>
      <c r="M4" s="8">
        <v>0.94513715710723001</v>
      </c>
    </row>
    <row r="5" spans="1:13" ht="15.75" customHeight="1" x14ac:dyDescent="0.25">
      <c r="A5" s="5" t="s">
        <v>17</v>
      </c>
      <c r="B5" s="6">
        <v>1581</v>
      </c>
      <c r="C5" s="6">
        <v>7</v>
      </c>
      <c r="D5" s="6">
        <v>6</v>
      </c>
      <c r="E5" s="6">
        <v>1</v>
      </c>
      <c r="F5" s="6">
        <v>0</v>
      </c>
      <c r="G5" s="6">
        <v>5</v>
      </c>
      <c r="H5" s="6">
        <v>1600</v>
      </c>
      <c r="I5" s="7">
        <v>0</v>
      </c>
      <c r="J5" s="6">
        <v>928</v>
      </c>
      <c r="K5" s="6">
        <v>0</v>
      </c>
      <c r="L5" s="7">
        <v>0</v>
      </c>
      <c r="M5" s="8">
        <v>1</v>
      </c>
    </row>
    <row r="6" spans="1:13" ht="15.75" customHeight="1" x14ac:dyDescent="0.25">
      <c r="A6" s="5" t="s">
        <v>18</v>
      </c>
      <c r="B6" s="6">
        <v>86</v>
      </c>
      <c r="C6" s="6">
        <v>1</v>
      </c>
      <c r="D6" s="6">
        <v>0</v>
      </c>
      <c r="E6" s="6">
        <v>0</v>
      </c>
      <c r="F6" s="6">
        <v>1</v>
      </c>
      <c r="G6" s="6">
        <v>0</v>
      </c>
      <c r="H6" s="6">
        <v>88</v>
      </c>
      <c r="I6" s="7">
        <v>2</v>
      </c>
      <c r="J6" s="6">
        <v>71</v>
      </c>
      <c r="K6" s="6">
        <v>0</v>
      </c>
      <c r="L6" s="7">
        <v>1</v>
      </c>
      <c r="M6" s="8">
        <v>0.95945945945945998</v>
      </c>
    </row>
    <row r="7" spans="1:13" ht="15.75" customHeight="1" x14ac:dyDescent="0.25">
      <c r="A7" s="5" t="s">
        <v>19</v>
      </c>
      <c r="B7" s="6">
        <v>92</v>
      </c>
      <c r="C7" s="6">
        <v>0</v>
      </c>
      <c r="D7" s="6">
        <v>0</v>
      </c>
      <c r="E7" s="6">
        <v>0</v>
      </c>
      <c r="F7" s="6">
        <v>1</v>
      </c>
      <c r="G7" s="6">
        <v>1</v>
      </c>
      <c r="H7" s="6">
        <v>94</v>
      </c>
      <c r="I7" s="7">
        <v>0</v>
      </c>
      <c r="J7" s="6">
        <v>70</v>
      </c>
      <c r="K7" s="6">
        <v>0</v>
      </c>
      <c r="L7" s="7">
        <v>0</v>
      </c>
      <c r="M7" s="8">
        <v>1</v>
      </c>
    </row>
    <row r="8" spans="1:13" ht="15.75" customHeight="1" x14ac:dyDescent="0.25">
      <c r="A8" s="5" t="s">
        <v>20</v>
      </c>
      <c r="B8" s="6">
        <v>91</v>
      </c>
      <c r="C8" s="6">
        <v>0</v>
      </c>
      <c r="D8" s="6">
        <v>0</v>
      </c>
      <c r="E8" s="6">
        <v>0</v>
      </c>
      <c r="F8" s="6">
        <v>1</v>
      </c>
      <c r="G8" s="6">
        <v>0</v>
      </c>
      <c r="H8" s="6">
        <v>92</v>
      </c>
      <c r="I8" s="7">
        <v>1</v>
      </c>
      <c r="J8" s="6">
        <v>55</v>
      </c>
      <c r="K8" s="6">
        <v>0</v>
      </c>
      <c r="L8" s="7">
        <v>1</v>
      </c>
      <c r="M8" s="8">
        <v>0.96491228070174995</v>
      </c>
    </row>
    <row r="9" spans="1:13" ht="15.75" customHeight="1" x14ac:dyDescent="0.25">
      <c r="A9" s="5" t="s">
        <v>21</v>
      </c>
      <c r="B9" s="6">
        <v>4</v>
      </c>
      <c r="C9" s="6">
        <v>0</v>
      </c>
      <c r="D9" s="6">
        <v>0</v>
      </c>
      <c r="E9" s="6">
        <v>0</v>
      </c>
      <c r="F9" s="6">
        <v>1</v>
      </c>
      <c r="G9" s="6">
        <v>0</v>
      </c>
      <c r="H9" s="6">
        <v>5</v>
      </c>
      <c r="I9" s="7">
        <v>0</v>
      </c>
      <c r="J9" s="6">
        <v>5</v>
      </c>
      <c r="K9" s="6">
        <v>0</v>
      </c>
      <c r="L9" s="7">
        <v>0</v>
      </c>
      <c r="M9" s="8">
        <v>1</v>
      </c>
    </row>
    <row r="10" spans="1:13" ht="15.75" customHeight="1" x14ac:dyDescent="0.25">
      <c r="A10" s="5" t="s">
        <v>22</v>
      </c>
      <c r="B10" s="6">
        <v>437</v>
      </c>
      <c r="C10" s="6">
        <v>12</v>
      </c>
      <c r="D10" s="6">
        <v>0</v>
      </c>
      <c r="E10" s="6">
        <v>1</v>
      </c>
      <c r="F10" s="6">
        <v>41</v>
      </c>
      <c r="G10" s="6">
        <v>2</v>
      </c>
      <c r="H10" s="6">
        <v>493</v>
      </c>
      <c r="I10" s="7">
        <v>2</v>
      </c>
      <c r="J10" s="6">
        <v>388</v>
      </c>
      <c r="K10" s="6">
        <v>0</v>
      </c>
      <c r="L10" s="7">
        <v>2</v>
      </c>
      <c r="M10" s="8">
        <v>0.98979591836735004</v>
      </c>
    </row>
    <row r="11" spans="1:13" ht="15.75" customHeight="1" x14ac:dyDescent="0.25">
      <c r="A11" s="5" t="s">
        <v>23</v>
      </c>
      <c r="B11" s="6">
        <v>147</v>
      </c>
      <c r="C11" s="6">
        <v>1</v>
      </c>
      <c r="D11" s="6">
        <v>0</v>
      </c>
      <c r="E11" s="6">
        <v>0</v>
      </c>
      <c r="F11" s="6">
        <v>1</v>
      </c>
      <c r="G11" s="6">
        <v>1</v>
      </c>
      <c r="H11" s="6">
        <v>150</v>
      </c>
      <c r="I11" s="7">
        <v>0</v>
      </c>
      <c r="J11" s="6">
        <v>101</v>
      </c>
      <c r="K11" s="6">
        <v>0</v>
      </c>
      <c r="L11" s="7">
        <v>0</v>
      </c>
      <c r="M11" s="8">
        <v>1</v>
      </c>
    </row>
    <row r="12" spans="1:13" ht="15.75" customHeight="1" x14ac:dyDescent="0.25">
      <c r="A12" s="5" t="s">
        <v>24</v>
      </c>
      <c r="B12" s="6">
        <v>21</v>
      </c>
      <c r="C12" s="6">
        <v>0</v>
      </c>
      <c r="D12" s="6">
        <v>0</v>
      </c>
      <c r="E12" s="6">
        <v>0</v>
      </c>
      <c r="F12" s="6">
        <v>0</v>
      </c>
      <c r="G12" s="6">
        <v>0</v>
      </c>
      <c r="H12" s="6">
        <v>21</v>
      </c>
      <c r="I12" s="7">
        <v>0</v>
      </c>
      <c r="J12" s="6">
        <v>17</v>
      </c>
      <c r="K12" s="6">
        <v>0</v>
      </c>
      <c r="L12" s="7">
        <v>0</v>
      </c>
      <c r="M12" s="8">
        <v>1</v>
      </c>
    </row>
    <row r="13" spans="1:13" ht="15.75" customHeight="1" x14ac:dyDescent="0.25">
      <c r="A13" s="5" t="s">
        <v>25</v>
      </c>
      <c r="B13" s="6">
        <v>121</v>
      </c>
      <c r="C13" s="6">
        <v>0</v>
      </c>
      <c r="D13" s="6">
        <v>2</v>
      </c>
      <c r="E13" s="6">
        <v>0</v>
      </c>
      <c r="F13" s="6">
        <v>0</v>
      </c>
      <c r="G13" s="6">
        <v>1</v>
      </c>
      <c r="H13" s="6">
        <v>124</v>
      </c>
      <c r="I13" s="7">
        <v>20</v>
      </c>
      <c r="J13" s="6">
        <v>52</v>
      </c>
      <c r="K13" s="6">
        <v>1</v>
      </c>
      <c r="L13" s="7">
        <v>12</v>
      </c>
      <c r="M13" s="8">
        <v>0.61176470588234999</v>
      </c>
    </row>
    <row r="14" spans="1:13" ht="15.75" customHeight="1" x14ac:dyDescent="0.25">
      <c r="A14" s="5" t="s">
        <v>26</v>
      </c>
      <c r="B14" s="6">
        <v>2</v>
      </c>
      <c r="C14" s="6">
        <v>0</v>
      </c>
      <c r="D14" s="6">
        <v>0</v>
      </c>
      <c r="E14" s="6">
        <v>0</v>
      </c>
      <c r="F14" s="6">
        <v>0</v>
      </c>
      <c r="G14" s="6">
        <v>0</v>
      </c>
      <c r="H14" s="6">
        <v>2</v>
      </c>
      <c r="I14" s="7">
        <v>0</v>
      </c>
      <c r="J14" s="6">
        <v>2</v>
      </c>
      <c r="K14" s="6">
        <v>0</v>
      </c>
      <c r="L14" s="7">
        <v>0</v>
      </c>
      <c r="M14" s="8">
        <v>1</v>
      </c>
    </row>
    <row r="15" spans="1:13" ht="15.75" customHeight="1" x14ac:dyDescent="0.25">
      <c r="A15" s="5" t="s">
        <v>27</v>
      </c>
      <c r="B15" s="6">
        <v>179</v>
      </c>
      <c r="C15" s="6">
        <v>6</v>
      </c>
      <c r="D15" s="6">
        <v>0</v>
      </c>
      <c r="E15" s="6">
        <v>1</v>
      </c>
      <c r="F15" s="6">
        <v>7</v>
      </c>
      <c r="G15" s="6">
        <v>1</v>
      </c>
      <c r="H15" s="6">
        <v>194</v>
      </c>
      <c r="I15" s="7">
        <v>0</v>
      </c>
      <c r="J15" s="6">
        <v>178</v>
      </c>
      <c r="K15" s="6">
        <v>0</v>
      </c>
      <c r="L15" s="7">
        <v>0</v>
      </c>
      <c r="M15" s="8">
        <v>1</v>
      </c>
    </row>
    <row r="16" spans="1:13" ht="15.75" customHeight="1" x14ac:dyDescent="0.25">
      <c r="A16" s="5" t="s">
        <v>28</v>
      </c>
      <c r="B16" s="6">
        <v>12</v>
      </c>
      <c r="C16" s="6">
        <v>0</v>
      </c>
      <c r="D16" s="6">
        <v>0</v>
      </c>
      <c r="E16" s="6">
        <v>0</v>
      </c>
      <c r="F16" s="6">
        <v>0</v>
      </c>
      <c r="G16" s="6">
        <v>0</v>
      </c>
      <c r="H16" s="6">
        <v>12</v>
      </c>
      <c r="I16" s="7">
        <v>0</v>
      </c>
      <c r="J16" s="6">
        <v>10</v>
      </c>
      <c r="K16" s="6">
        <v>0</v>
      </c>
      <c r="L16" s="7">
        <v>0</v>
      </c>
      <c r="M16" s="8">
        <v>1</v>
      </c>
    </row>
    <row r="17" spans="1:13" ht="15.75" customHeight="1" x14ac:dyDescent="0.25">
      <c r="A17" s="5" t="s">
        <v>29</v>
      </c>
      <c r="B17" s="6">
        <v>0</v>
      </c>
      <c r="C17" s="6">
        <v>0</v>
      </c>
      <c r="D17" s="6">
        <v>0</v>
      </c>
      <c r="E17" s="6">
        <v>0</v>
      </c>
      <c r="F17" s="6">
        <v>0</v>
      </c>
      <c r="G17" s="6">
        <v>0</v>
      </c>
      <c r="H17" s="6">
        <v>0</v>
      </c>
      <c r="I17" s="7">
        <v>0</v>
      </c>
      <c r="J17" s="6">
        <v>0</v>
      </c>
      <c r="K17" s="6">
        <v>0</v>
      </c>
      <c r="L17" s="7">
        <v>0</v>
      </c>
      <c r="M17" s="8">
        <v>0</v>
      </c>
    </row>
    <row r="18" spans="1:13" ht="15.75" customHeight="1" thickBot="1" x14ac:dyDescent="0.3">
      <c r="A18" s="5" t="s">
        <v>30</v>
      </c>
      <c r="B18" s="6">
        <v>5</v>
      </c>
      <c r="C18" s="6">
        <v>0</v>
      </c>
      <c r="D18" s="6">
        <v>0</v>
      </c>
      <c r="E18" s="6">
        <v>0</v>
      </c>
      <c r="F18" s="6">
        <v>0</v>
      </c>
      <c r="G18" s="6">
        <v>0</v>
      </c>
      <c r="H18" s="6">
        <v>5</v>
      </c>
      <c r="I18" s="7">
        <v>0</v>
      </c>
      <c r="J18" s="6">
        <v>3</v>
      </c>
      <c r="K18" s="6">
        <v>0</v>
      </c>
      <c r="L18" s="7">
        <v>0</v>
      </c>
      <c r="M18" s="8">
        <v>1</v>
      </c>
    </row>
    <row r="19" spans="1:13" ht="15.75" customHeight="1" thickBot="1" x14ac:dyDescent="0.3">
      <c r="A19" s="5" t="s">
        <v>31</v>
      </c>
      <c r="B19" s="6">
        <v>1455</v>
      </c>
      <c r="C19" s="6">
        <v>15</v>
      </c>
      <c r="D19" s="6">
        <v>0</v>
      </c>
      <c r="E19" s="6">
        <v>0</v>
      </c>
      <c r="F19" s="6">
        <v>0</v>
      </c>
      <c r="G19" s="6">
        <v>51</v>
      </c>
      <c r="H19" s="6">
        <v>1521</v>
      </c>
      <c r="I19" s="7">
        <v>0</v>
      </c>
      <c r="J19" s="6">
        <v>1259</v>
      </c>
      <c r="K19" s="6">
        <v>0</v>
      </c>
      <c r="L19" s="7">
        <v>39</v>
      </c>
      <c r="M19" s="8">
        <f>+(J19)/(I19+J19+K19+L19)</f>
        <v>0.96995377503852076</v>
      </c>
    </row>
    <row r="20" spans="1:13" ht="15.75" customHeight="1" thickBot="1" x14ac:dyDescent="0.3">
      <c r="A20" s="5" t="s">
        <v>32</v>
      </c>
      <c r="B20" s="6">
        <v>2</v>
      </c>
      <c r="C20" s="6">
        <v>0</v>
      </c>
      <c r="D20" s="6">
        <v>0</v>
      </c>
      <c r="E20" s="6">
        <v>0</v>
      </c>
      <c r="F20" s="6">
        <v>0</v>
      </c>
      <c r="G20" s="6">
        <v>0</v>
      </c>
      <c r="H20" s="6">
        <v>2</v>
      </c>
      <c r="I20" s="7">
        <v>0</v>
      </c>
      <c r="J20" s="6">
        <v>2</v>
      </c>
      <c r="K20" s="6">
        <v>0</v>
      </c>
      <c r="L20" s="7">
        <v>0</v>
      </c>
      <c r="M20" s="8">
        <v>1</v>
      </c>
    </row>
    <row r="21" spans="1:13" ht="15.75" customHeight="1" thickBot="1" x14ac:dyDescent="0.3">
      <c r="A21" s="5" t="s">
        <v>33</v>
      </c>
      <c r="B21" s="6">
        <v>0</v>
      </c>
      <c r="C21" s="6">
        <v>0</v>
      </c>
      <c r="D21" s="6">
        <v>0</v>
      </c>
      <c r="E21" s="6">
        <v>0</v>
      </c>
      <c r="F21" s="6">
        <v>0</v>
      </c>
      <c r="G21" s="6">
        <v>0</v>
      </c>
      <c r="H21" s="6">
        <v>0</v>
      </c>
      <c r="I21" s="7">
        <v>0</v>
      </c>
      <c r="J21" s="6">
        <v>0</v>
      </c>
      <c r="K21" s="6">
        <v>0</v>
      </c>
      <c r="L21" s="7">
        <v>0</v>
      </c>
      <c r="M21" s="8">
        <v>0</v>
      </c>
    </row>
    <row r="22" spans="1:13" ht="15.75" customHeight="1" thickBot="1" x14ac:dyDescent="0.3">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SUM(B4:B21)</f>
        <v>4723</v>
      </c>
      <c r="C24" s="3">
        <f>SUM(C4:C21)</f>
        <v>47</v>
      </c>
      <c r="D24" s="3">
        <f>SUM(D4:D21)</f>
        <v>8</v>
      </c>
      <c r="E24" s="3">
        <f>SUM(E4:E21)</f>
        <v>3</v>
      </c>
      <c r="F24" s="3">
        <f>SUM(F4:F21)</f>
        <v>62</v>
      </c>
      <c r="G24" s="3">
        <f>SUM(G4:G21)</f>
        <v>63</v>
      </c>
      <c r="H24" s="3">
        <f>SUM(H4:H23)</f>
        <v>4906</v>
      </c>
      <c r="I24" s="3">
        <f>SUM(I4:I23)</f>
        <v>36</v>
      </c>
      <c r="J24" s="3">
        <f>SUM(J4:J23)</f>
        <v>3520</v>
      </c>
      <c r="K24" s="3">
        <f>SUM(K4:K23)</f>
        <v>1</v>
      </c>
      <c r="L24" s="3">
        <f>SUM(L4:L23)</f>
        <v>66</v>
      </c>
      <c r="M24" s="9">
        <f>AVERAGEIF(M4:M23,"&lt;&gt;-",M4:M23)</f>
        <v>0.85783462758648121</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2025-10-09T22:14:05Z</dcterms:modified>
  <cp:category/>
</cp:coreProperties>
</file>